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\\phsrvfile2\home\kormosv\MUNKA\D)  KÖLTSÉGVETÉS\2024\2024. évi költségvetési rendeletmódosítás II\"/>
    </mc:Choice>
  </mc:AlternateContent>
  <xr:revisionPtr revIDLastSave="0" documentId="13_ncr:1_{B47A8CBF-06A8-407A-8281-8E454EC25812}" xr6:coauthVersionLast="47" xr6:coauthVersionMax="47" xr10:uidLastSave="{00000000-0000-0000-0000-000000000000}"/>
  <bookViews>
    <workbookView xWindow="-110" yWindow="-110" windowWidth="19420" windowHeight="10300" tabRatio="765" activeTab="2" xr2:uid="{00000000-000D-0000-FFFF-FFFF00000000}"/>
  </bookViews>
  <sheets>
    <sheet name="14a" sheetId="32" r:id="rId1"/>
    <sheet name="14b" sheetId="35" r:id="rId2"/>
    <sheet name="14c" sheetId="34" r:id="rId3"/>
  </sheets>
  <definedNames>
    <definedName name="_xlnm.Print_Area" localSheetId="0">'14a'!$A$1:$F$11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35" l="1"/>
  <c r="F10" i="35"/>
  <c r="N20" i="34" l="1"/>
  <c r="M20" i="34"/>
  <c r="L20" i="34"/>
  <c r="K20" i="34"/>
  <c r="J20" i="34"/>
  <c r="I20" i="34"/>
  <c r="G20" i="34"/>
  <c r="F20" i="34"/>
  <c r="E20" i="34"/>
  <c r="D20" i="34"/>
  <c r="C20" i="34"/>
  <c r="O19" i="34"/>
  <c r="H19" i="34"/>
  <c r="O18" i="34"/>
  <c r="H18" i="34"/>
  <c r="O17" i="34"/>
  <c r="H17" i="34"/>
  <c r="O16" i="34"/>
  <c r="H16" i="34"/>
  <c r="O15" i="34"/>
  <c r="H15" i="34"/>
  <c r="O14" i="34"/>
  <c r="H14" i="34"/>
  <c r="O13" i="34"/>
  <c r="H13" i="34"/>
  <c r="O12" i="34"/>
  <c r="H12" i="34"/>
  <c r="O11" i="34"/>
  <c r="H11" i="34"/>
  <c r="O10" i="34"/>
  <c r="H10" i="34"/>
  <c r="O9" i="34"/>
  <c r="H9" i="34"/>
  <c r="O8" i="34"/>
  <c r="H8" i="34"/>
  <c r="O7" i="34"/>
  <c r="H7" i="34"/>
  <c r="O20" i="34" l="1"/>
  <c r="H20" i="34"/>
  <c r="F11" i="32" l="1"/>
  <c r="C11" i="32"/>
</calcChain>
</file>

<file path=xl/sharedStrings.xml><?xml version="1.0" encoding="utf-8"?>
<sst xmlns="http://schemas.openxmlformats.org/spreadsheetml/2006/main" count="69" uniqueCount="56">
  <si>
    <t>Eger Megyei Jogú Város Önkormányzata</t>
  </si>
  <si>
    <t>Összeg</t>
  </si>
  <si>
    <t>Összesen</t>
  </si>
  <si>
    <t>Címszám/ Alcímszám/ Előirányzati csoportszám/ Kiadási rovat szám</t>
  </si>
  <si>
    <t xml:space="preserve">Összesen </t>
  </si>
  <si>
    <t xml:space="preserve"> Ft-ban</t>
  </si>
  <si>
    <t>Ft-ban</t>
  </si>
  <si>
    <t>Címnév/Alcímnév/Előirányzatcsoportnév/ Kiadási rovatnév</t>
  </si>
  <si>
    <t xml:space="preserve">               </t>
  </si>
  <si>
    <t xml:space="preserve"> </t>
  </si>
  <si>
    <t xml:space="preserve">Eger Megyei Jogú Város Önkormányzata </t>
  </si>
  <si>
    <t>Cím</t>
  </si>
  <si>
    <t>MEGNEVEZÉS</t>
  </si>
  <si>
    <t>B E V É T E L E K</t>
  </si>
  <si>
    <t>K I A D Á S O K</t>
  </si>
  <si>
    <t>Működési célú átvett pénzeszköz</t>
  </si>
  <si>
    <t>Működési célú támogatás államház-tartáson belülről</t>
  </si>
  <si>
    <t>Működési célú támogatás államház-tartáson belülről Egészség-biztosítási Pénztártól</t>
  </si>
  <si>
    <t>Felhal-mozási célú átvett pénz-eszköz</t>
  </si>
  <si>
    <t>Felhalmo-zási célú támogatás államház-tartáson belülről</t>
  </si>
  <si>
    <t>Saját bevétel összesen</t>
  </si>
  <si>
    <t>Személyi juttatások</t>
  </si>
  <si>
    <t>Munka-adókat terhelő járulékok és szociális hozzájáru-lási adó</t>
  </si>
  <si>
    <t>Dologi kiadások</t>
  </si>
  <si>
    <t>Egyéb működési célú kiadások</t>
  </si>
  <si>
    <t>Beruhá-zások</t>
  </si>
  <si>
    <t>Felújí-tások</t>
  </si>
  <si>
    <t>Kiadások összesen</t>
  </si>
  <si>
    <t xml:space="preserve">Egri Kulturális és Művészeti Központ   </t>
  </si>
  <si>
    <t>Egri Városi Sportiskola</t>
  </si>
  <si>
    <t>Egri Szociális Szolgáltató Intézmény</t>
  </si>
  <si>
    <t>Egri Kertvárosi Óvoda</t>
  </si>
  <si>
    <t>Benedek Elek Óvoda</t>
  </si>
  <si>
    <t>Szivárvány Óvoda</t>
  </si>
  <si>
    <t>Gyermekjóléti és Bölcsődei Igazgatóság</t>
  </si>
  <si>
    <t xml:space="preserve">Gárdonyi Géza Színház       </t>
  </si>
  <si>
    <t>Harlekin Bábszínház</t>
  </si>
  <si>
    <t>Egri Közszolgáltatások Városi Intézménye</t>
  </si>
  <si>
    <t>Dobó István Vármúzeum</t>
  </si>
  <si>
    <t>Eger Megyei Jogú Város Polgármesteri Hivatal</t>
  </si>
  <si>
    <t>Intézmények mindösszesen</t>
  </si>
  <si>
    <t>Fejezet/Címszám</t>
  </si>
  <si>
    <t>Fejezet/Címnév</t>
  </si>
  <si>
    <t>VI/3</t>
  </si>
  <si>
    <t>Finanszírozási bevételek/Államháztartáson belüli megelőlegezés</t>
  </si>
  <si>
    <t>Finanszírozási kiadások/Államháztartáson belüli megelőlegezés visszafizetése
(Közfoglalkoztatás megelőlegezés)</t>
  </si>
  <si>
    <t>147/1/2/7</t>
  </si>
  <si>
    <t>Járdák, parkolók felújítása/Járdák, parkolók felújítás/Felhalmozási célú előirányzat/Felújítások</t>
  </si>
  <si>
    <t>147/1/1/3</t>
  </si>
  <si>
    <t>A.) Felújításokon belüli átcsoportosítás</t>
  </si>
  <si>
    <t>Járdák, parkolók felújítása/Járdák, parkolók felújítás/Működési célú előirányzat/Dologi kiadások
(Attila u. 6. szám előtt járdafelújítás e-napló)</t>
  </si>
  <si>
    <t>Intézményvezetői hatáskörben történt előirányzat módosítások 2024. június hónapban</t>
  </si>
  <si>
    <t>14/a melléklet a …./2024. (….) rendelethez</t>
  </si>
  <si>
    <t>14/b melléklet a …./2024. (….) rendelethez</t>
  </si>
  <si>
    <t>14/c melléklet a …./2024. (….) rendelethez</t>
  </si>
  <si>
    <t>Bródy Sándor  Könyvtár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</si>
</sst>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0"/>
  </numFmts>
  <fonts count="16" x14ac:knownFonts="1">
    <font>
      <sz val="10"/>
      <name val="MS Sans Serif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Garamond"/>
      <family val="1"/>
      <charset val="238"/>
    </font>
    <font>
      <b/>
      <sz val="12"/>
      <name val="Garamond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0"/>
      <name val="MS Sans Serif"/>
    </font>
    <font>
      <sz val="10"/>
      <color theme="0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05">
    <xf numFmtId="0" fontId="0" fillId="0" borderId="0" xfId="0"/>
    <xf numFmtId="164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/>
    <xf numFmtId="0" fontId="5" fillId="0" borderId="0" xfId="0" applyFont="1"/>
    <xf numFmtId="49" fontId="3" fillId="0" borderId="0" xfId="0" applyNumberFormat="1" applyFont="1" applyAlignment="1">
      <alignment horizontal="center"/>
    </xf>
    <xf numFmtId="164" fontId="3" fillId="0" borderId="0" xfId="0" applyNumberFormat="1" applyFont="1"/>
    <xf numFmtId="0" fontId="5" fillId="0" borderId="0" xfId="0" applyFont="1" applyAlignment="1">
      <alignment horizontal="left"/>
    </xf>
    <xf numFmtId="164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3" fontId="6" fillId="0" borderId="0" xfId="0" applyNumberFormat="1" applyFont="1" applyAlignment="1">
      <alignment vertical="center" wrapText="1"/>
    </xf>
    <xf numFmtId="3" fontId="6" fillId="0" borderId="0" xfId="0" applyNumberFormat="1" applyFont="1" applyAlignment="1">
      <alignment horizontal="right" vertical="center" wrapText="1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3" fontId="7" fillId="0" borderId="0" xfId="0" applyNumberFormat="1" applyFont="1" applyAlignment="1">
      <alignment horizontal="right" vertical="center"/>
    </xf>
    <xf numFmtId="3" fontId="4" fillId="0" borderId="5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right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49" fontId="5" fillId="0" borderId="0" xfId="0" quotePrefix="1" applyNumberFormat="1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/>
    </xf>
    <xf numFmtId="0" fontId="4" fillId="2" borderId="0" xfId="0" applyFont="1" applyFill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49" fontId="4" fillId="2" borderId="9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3" fontId="5" fillId="2" borderId="10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vertical="center" wrapText="1"/>
    </xf>
    <xf numFmtId="3" fontId="5" fillId="0" borderId="0" xfId="1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2" fillId="0" borderId="0" xfId="0" applyFont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3" fontId="11" fillId="2" borderId="14" xfId="1" applyNumberFormat="1" applyFill="1" applyBorder="1" applyAlignment="1">
      <alignment horizontal="center" vertical="center"/>
    </xf>
    <xf numFmtId="0" fontId="11" fillId="2" borderId="15" xfId="1" applyFill="1" applyBorder="1" applyAlignment="1">
      <alignment vertical="center"/>
    </xf>
    <xf numFmtId="3" fontId="11" fillId="2" borderId="16" xfId="0" applyNumberFormat="1" applyFont="1" applyFill="1" applyBorder="1" applyAlignment="1">
      <alignment vertical="center" wrapText="1"/>
    </xf>
    <xf numFmtId="3" fontId="11" fillId="2" borderId="17" xfId="1" applyNumberFormat="1" applyFill="1" applyBorder="1" applyAlignment="1">
      <alignment horizontal="center" vertical="center"/>
    </xf>
    <xf numFmtId="0" fontId="11" fillId="2" borderId="18" xfId="1" applyFill="1" applyBorder="1" applyAlignment="1">
      <alignment vertical="center"/>
    </xf>
    <xf numFmtId="3" fontId="11" fillId="2" borderId="2" xfId="0" applyNumberFormat="1" applyFont="1" applyFill="1" applyBorder="1" applyAlignment="1">
      <alignment vertical="center" wrapText="1"/>
    </xf>
    <xf numFmtId="3" fontId="11" fillId="0" borderId="2" xfId="0" applyNumberFormat="1" applyFont="1" applyBorder="1" applyAlignment="1">
      <alignment vertical="center" wrapText="1"/>
    </xf>
    <xf numFmtId="3" fontId="11" fillId="2" borderId="18" xfId="0" applyNumberFormat="1" applyFont="1" applyFill="1" applyBorder="1" applyAlignment="1">
      <alignment vertical="center"/>
    </xf>
    <xf numFmtId="3" fontId="14" fillId="2" borderId="2" xfId="0" applyNumberFormat="1" applyFont="1" applyFill="1" applyBorder="1" applyAlignment="1">
      <alignment vertical="center" wrapText="1"/>
    </xf>
    <xf numFmtId="3" fontId="11" fillId="0" borderId="18" xfId="0" applyNumberFormat="1" applyFont="1" applyBorder="1" applyAlignment="1">
      <alignment vertical="center"/>
    </xf>
    <xf numFmtId="3" fontId="11" fillId="2" borderId="19" xfId="1" applyNumberFormat="1" applyFill="1" applyBorder="1" applyAlignment="1">
      <alignment horizontal="center" vertical="center"/>
    </xf>
    <xf numFmtId="3" fontId="11" fillId="2" borderId="20" xfId="0" applyNumberFormat="1" applyFont="1" applyFill="1" applyBorder="1" applyAlignment="1">
      <alignment vertical="center" wrapText="1"/>
    </xf>
    <xf numFmtId="3" fontId="11" fillId="2" borderId="13" xfId="0" applyNumberFormat="1" applyFont="1" applyFill="1" applyBorder="1" applyAlignment="1">
      <alignment vertical="center" wrapText="1"/>
    </xf>
    <xf numFmtId="3" fontId="14" fillId="2" borderId="22" xfId="0" applyNumberFormat="1" applyFont="1" applyFill="1" applyBorder="1" applyAlignment="1">
      <alignment vertical="center" wrapText="1"/>
    </xf>
    <xf numFmtId="3" fontId="14" fillId="2" borderId="23" xfId="0" applyNumberFormat="1" applyFont="1" applyFill="1" applyBorder="1" applyAlignment="1">
      <alignment vertical="center" wrapText="1"/>
    </xf>
    <xf numFmtId="3" fontId="5" fillId="0" borderId="0" xfId="1" applyNumberFormat="1" applyFont="1" applyAlignment="1">
      <alignment horizontal="center" vertical="center"/>
    </xf>
    <xf numFmtId="3" fontId="5" fillId="0" borderId="0" xfId="1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3" fontId="11" fillId="0" borderId="0" xfId="1" applyNumberFormat="1" applyAlignment="1">
      <alignment horizontal="left" vertical="center"/>
    </xf>
    <xf numFmtId="0" fontId="14" fillId="0" borderId="0" xfId="0" applyFont="1" applyAlignment="1">
      <alignment vertical="center" wrapText="1"/>
    </xf>
    <xf numFmtId="49" fontId="8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3" fontId="5" fillId="0" borderId="8" xfId="0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5" fillId="0" borderId="0" xfId="0" applyFont="1"/>
    <xf numFmtId="3" fontId="11" fillId="2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3" fontId="5" fillId="2" borderId="0" xfId="0" applyNumberFormat="1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2" borderId="21" xfId="1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 wrapText="1"/>
    </xf>
    <xf numFmtId="3" fontId="5" fillId="0" borderId="0" xfId="1" applyNumberFormat="1" applyFont="1" applyAlignment="1">
      <alignment horizontal="left" vertical="center"/>
    </xf>
    <xf numFmtId="3" fontId="4" fillId="0" borderId="1" xfId="1" applyNumberFormat="1" applyFont="1" applyBorder="1" applyAlignment="1">
      <alignment horizontal="center" vertical="center" textRotation="90"/>
    </xf>
    <xf numFmtId="3" fontId="4" fillId="0" borderId="4" xfId="1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" xfId="0" builtinId="0"/>
    <cellStyle name="Normál_melléklet (6)" xfId="1" xr:uid="{4349DC8E-E1E3-43AF-AAC7-F6491F79C67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0</xdr:rowOff>
    </xdr:from>
    <xdr:to>
      <xdr:col>5</xdr:col>
      <xdr:colOff>342900</xdr:colOff>
      <xdr:row>4</xdr:row>
      <xdr:rowOff>0</xdr:rowOff>
    </xdr:to>
    <xdr:sp macro="" textlink="">
      <xdr:nvSpPr>
        <xdr:cNvPr id="3" name="Szöveg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695325"/>
          <a:ext cx="11334750" cy="276225"/>
        </a:xfrm>
        <a:prstGeom prst="rect">
          <a:avLst/>
        </a:prstGeom>
        <a:solidFill>
          <a:sysClr val="window" lastClr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 CE"/>
              <a:cs typeface="Times New Roman CE"/>
            </a:rPr>
            <a:t>Polgármesteri hatáskörben történt előirányzat módosítások  II. fejezeten belül                                                                              </a:t>
          </a:r>
        </a:p>
      </xdr:txBody>
    </xdr:sp>
    <xdr:clientData/>
  </xdr:twoCellAnchor>
  <xdr:twoCellAnchor>
    <xdr:from>
      <xdr:col>0</xdr:col>
      <xdr:colOff>38100</xdr:colOff>
      <xdr:row>3</xdr:row>
      <xdr:rowOff>0</xdr:rowOff>
    </xdr:from>
    <xdr:to>
      <xdr:col>5</xdr:col>
      <xdr:colOff>342900</xdr:colOff>
      <xdr:row>4</xdr:row>
      <xdr:rowOff>0</xdr:rowOff>
    </xdr:to>
    <xdr:sp macro="" textlink="">
      <xdr:nvSpPr>
        <xdr:cNvPr id="4" name="Szöveg 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38100" y="695325"/>
          <a:ext cx="11334750" cy="276225"/>
        </a:xfrm>
        <a:prstGeom prst="rect">
          <a:avLst/>
        </a:prstGeom>
        <a:solidFill>
          <a:sysClr val="window" lastClr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 CE"/>
              <a:cs typeface="Times New Roman CE"/>
            </a:rPr>
            <a:t>Polgármesteri hatáskörben történt előirányzat módosítások  II. fejezeten belül                                                                              </a:t>
          </a:r>
        </a:p>
      </xdr:txBody>
    </xdr:sp>
    <xdr:clientData/>
  </xdr:twoCellAnchor>
  <xdr:twoCellAnchor>
    <xdr:from>
      <xdr:col>0</xdr:col>
      <xdr:colOff>38100</xdr:colOff>
      <xdr:row>3</xdr:row>
      <xdr:rowOff>0</xdr:rowOff>
    </xdr:from>
    <xdr:to>
      <xdr:col>5</xdr:col>
      <xdr:colOff>342900</xdr:colOff>
      <xdr:row>4</xdr:row>
      <xdr:rowOff>0</xdr:rowOff>
    </xdr:to>
    <xdr:sp macro="" textlink="">
      <xdr:nvSpPr>
        <xdr:cNvPr id="5" name="Szöveg 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38100" y="685800"/>
          <a:ext cx="11902440" cy="274320"/>
        </a:xfrm>
        <a:prstGeom prst="rect">
          <a:avLst/>
        </a:prstGeom>
        <a:solidFill>
          <a:sysClr val="window" lastClr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 CE"/>
              <a:cs typeface="Times New Roman CE"/>
            </a:rPr>
            <a:t>Polgármesteri hatáskörben történt előirányzat módosítások  II. fejezeten belül                                                                              </a:t>
          </a:r>
        </a:p>
      </xdr:txBody>
    </xdr:sp>
    <xdr:clientData/>
  </xdr:twoCellAnchor>
  <xdr:twoCellAnchor>
    <xdr:from>
      <xdr:col>0</xdr:col>
      <xdr:colOff>38100</xdr:colOff>
      <xdr:row>3</xdr:row>
      <xdr:rowOff>0</xdr:rowOff>
    </xdr:from>
    <xdr:to>
      <xdr:col>5</xdr:col>
      <xdr:colOff>342900</xdr:colOff>
      <xdr:row>4</xdr:row>
      <xdr:rowOff>0</xdr:rowOff>
    </xdr:to>
    <xdr:sp macro="" textlink="">
      <xdr:nvSpPr>
        <xdr:cNvPr id="6" name="Szöveg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100" y="685800"/>
          <a:ext cx="11902440" cy="274320"/>
        </a:xfrm>
        <a:prstGeom prst="rect">
          <a:avLst/>
        </a:prstGeom>
        <a:solidFill>
          <a:sysClr val="window" lastClr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 CE"/>
              <a:cs typeface="Times New Roman CE"/>
            </a:rPr>
            <a:t>Polgármesteri hatáskörben történt előirányzat módosítások  II. fejezeten belül 2024. június hónapban                                                                         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0</xdr:rowOff>
    </xdr:from>
    <xdr:to>
      <xdr:col>5</xdr:col>
      <xdr:colOff>457200</xdr:colOff>
      <xdr:row>4</xdr:row>
      <xdr:rowOff>0</xdr:rowOff>
    </xdr:to>
    <xdr:sp macro="" textlink="">
      <xdr:nvSpPr>
        <xdr:cNvPr id="2" name="Text Box 20">
          <a:extLst>
            <a:ext uri="{FF2B5EF4-FFF2-40B4-BE49-F238E27FC236}">
              <a16:creationId xmlns:a16="http://schemas.microsoft.com/office/drawing/2014/main" id="{75313545-4BFD-450B-A134-78E1C63D863F}"/>
            </a:ext>
          </a:extLst>
        </xdr:cNvPr>
        <xdr:cNvSpPr txBox="1">
          <a:spLocks noChangeArrowheads="1"/>
        </xdr:cNvSpPr>
      </xdr:nvSpPr>
      <xdr:spPr bwMode="auto">
        <a:xfrm>
          <a:off x="66675" y="190500"/>
          <a:ext cx="11925300" cy="714375"/>
        </a:xfrm>
        <a:prstGeom prst="rect">
          <a:avLst/>
        </a:prstGeom>
        <a:solidFill>
          <a:sysClr val="window" lastClr="FFFFFF"/>
        </a:solidFill>
        <a:ln>
          <a:noFill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"/>
              <a:ea typeface="+mn-ea"/>
              <a:cs typeface="Times New Roman"/>
            </a:rPr>
            <a:t>Polgármesteri</a:t>
          </a: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"/>
              <a:cs typeface="Times New Roman"/>
            </a:rPr>
            <a:t> hatáskörben történt előirányzat módosítások finanszírozási bevétel és kiadás terhére 2024. június hónapban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1"/>
  <sheetViews>
    <sheetView showGridLines="0" view="pageBreakPreview" topLeftCell="D7" zoomScale="115" zoomScaleNormal="120" zoomScaleSheetLayoutView="115" workbookViewId="0">
      <selection activeCell="E9" sqref="E9"/>
    </sheetView>
  </sheetViews>
  <sheetFormatPr defaultColWidth="9.1796875" defaultRowHeight="15.5" x14ac:dyDescent="0.35"/>
  <cols>
    <col min="1" max="1" width="14" style="6" customWidth="1"/>
    <col min="2" max="2" width="62.1796875" style="4" customWidth="1"/>
    <col min="3" max="3" width="13.26953125" style="7" bestFit="1" customWidth="1"/>
    <col min="4" max="4" width="14" style="6" customWidth="1"/>
    <col min="5" max="5" width="66.453125" style="4" customWidth="1"/>
    <col min="6" max="6" width="13.26953125" style="7" bestFit="1" customWidth="1"/>
    <col min="7" max="7" width="8.81640625" style="40" customWidth="1"/>
    <col min="8" max="16384" width="9.1796875" style="4"/>
  </cols>
  <sheetData>
    <row r="1" spans="1:7" ht="16.5" customHeight="1" x14ac:dyDescent="0.35">
      <c r="A1" s="52" t="s">
        <v>0</v>
      </c>
      <c r="B1" s="8"/>
      <c r="C1" s="9"/>
      <c r="D1" s="10"/>
      <c r="E1" s="11"/>
      <c r="F1" s="11" t="s">
        <v>52</v>
      </c>
    </row>
    <row r="2" spans="1:7" ht="16.5" customHeight="1" x14ac:dyDescent="0.35">
      <c r="A2" s="52"/>
      <c r="B2" s="8"/>
      <c r="C2" s="9"/>
      <c r="D2" s="10"/>
      <c r="E2" s="11"/>
      <c r="F2" s="11"/>
    </row>
    <row r="3" spans="1:7" ht="21.75" customHeight="1" x14ac:dyDescent="0.35">
      <c r="A3" s="52"/>
      <c r="B3" s="8"/>
      <c r="C3" s="9"/>
      <c r="D3" s="10"/>
      <c r="E3" s="11"/>
      <c r="F3" s="11"/>
    </row>
    <row r="4" spans="1:7" ht="21.75" customHeight="1" x14ac:dyDescent="0.35">
      <c r="A4" s="10"/>
      <c r="B4" s="5"/>
      <c r="C4" s="9"/>
      <c r="D4" s="10"/>
      <c r="E4" s="5"/>
      <c r="F4" s="9"/>
    </row>
    <row r="5" spans="1:7" ht="21.75" customHeight="1" x14ac:dyDescent="0.35">
      <c r="A5" s="10"/>
      <c r="B5" s="5"/>
      <c r="C5" s="9"/>
      <c r="D5" s="10"/>
      <c r="E5" s="5"/>
      <c r="F5" s="9"/>
    </row>
    <row r="6" spans="1:7" ht="16" thickBot="1" x14ac:dyDescent="0.4">
      <c r="A6" s="37" t="s">
        <v>49</v>
      </c>
      <c r="B6" s="16"/>
      <c r="C6" s="30"/>
      <c r="D6" s="31"/>
      <c r="E6" s="32" t="s">
        <v>8</v>
      </c>
      <c r="F6" s="17" t="s">
        <v>6</v>
      </c>
      <c r="G6" s="41"/>
    </row>
    <row r="7" spans="1:7" ht="90.5" thickBot="1" x14ac:dyDescent="0.4">
      <c r="A7" s="33" t="s">
        <v>3</v>
      </c>
      <c r="B7" s="27" t="s">
        <v>7</v>
      </c>
      <c r="C7" s="26" t="s">
        <v>1</v>
      </c>
      <c r="D7" s="12" t="s">
        <v>3</v>
      </c>
      <c r="E7" s="12" t="s">
        <v>7</v>
      </c>
      <c r="F7" s="26" t="s">
        <v>1</v>
      </c>
      <c r="G7" s="41"/>
    </row>
    <row r="8" spans="1:7" ht="15.65" customHeight="1" x14ac:dyDescent="0.35">
      <c r="A8" s="42"/>
      <c r="B8" s="43"/>
      <c r="C8" s="44"/>
      <c r="D8" s="45"/>
      <c r="E8" s="38"/>
      <c r="F8" s="46"/>
      <c r="G8" s="41"/>
    </row>
    <row r="9" spans="1:7" ht="46.5" x14ac:dyDescent="0.35">
      <c r="A9" s="29" t="s">
        <v>46</v>
      </c>
      <c r="B9" s="50" t="s">
        <v>47</v>
      </c>
      <c r="C9" s="28">
        <v>-1350</v>
      </c>
      <c r="D9" s="34" t="s">
        <v>48</v>
      </c>
      <c r="E9" s="50" t="s">
        <v>50</v>
      </c>
      <c r="F9" s="35">
        <v>1350</v>
      </c>
      <c r="G9" s="51"/>
    </row>
    <row r="10" spans="1:7" ht="15.65" customHeight="1" thickBot="1" x14ac:dyDescent="0.4">
      <c r="A10" s="39"/>
      <c r="B10" s="91"/>
      <c r="C10" s="92"/>
      <c r="D10" s="93"/>
      <c r="E10" s="47"/>
      <c r="F10" s="48"/>
      <c r="G10" s="49"/>
    </row>
    <row r="11" spans="1:7" ht="21.75" customHeight="1" thickBot="1" x14ac:dyDescent="0.4">
      <c r="A11" s="94" t="s">
        <v>4</v>
      </c>
      <c r="B11" s="94"/>
      <c r="C11" s="13">
        <f>SUM(C9:C9)</f>
        <v>-1350</v>
      </c>
      <c r="D11" s="94" t="s">
        <v>4</v>
      </c>
      <c r="E11" s="94"/>
      <c r="F11" s="13">
        <f>SUM(F9:F9)</f>
        <v>1350</v>
      </c>
      <c r="G11" s="41"/>
    </row>
  </sheetData>
  <mergeCells count="2">
    <mergeCell ref="A11:B11"/>
    <mergeCell ref="D11:E11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75" fitToHeight="4" orientation="landscape" horizontalDpi="4294967293" verticalDpi="4294967293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D4D5F-D3AE-4C11-BF80-09C7F1FD6BD4}">
  <sheetPr>
    <pageSetUpPr fitToPage="1"/>
  </sheetPr>
  <dimension ref="A1:K11"/>
  <sheetViews>
    <sheetView topLeftCell="D1" workbookViewId="0">
      <selection activeCell="H5" sqref="H5"/>
    </sheetView>
  </sheetViews>
  <sheetFormatPr defaultColWidth="9.1796875" defaultRowHeight="13" x14ac:dyDescent="0.3"/>
  <cols>
    <col min="1" max="1" width="13.81640625" style="2" customWidth="1"/>
    <col min="2" max="2" width="62.1796875" style="3" customWidth="1"/>
    <col min="3" max="3" width="16.81640625" style="1" bestFit="1" customWidth="1"/>
    <col min="4" max="4" width="18.1796875" style="2" customWidth="1"/>
    <col min="5" max="5" width="62" style="3" customWidth="1"/>
    <col min="6" max="6" width="16.7265625" style="1" customWidth="1"/>
    <col min="7" max="7" width="7.26953125" style="3" customWidth="1"/>
    <col min="8" max="16384" width="9.1796875" style="3"/>
  </cols>
  <sheetData>
    <row r="1" spans="1:11" ht="15.5" x14ac:dyDescent="0.35">
      <c r="A1" s="8" t="s">
        <v>0</v>
      </c>
      <c r="B1" s="8"/>
      <c r="C1" s="9"/>
      <c r="D1" s="10"/>
      <c r="E1" s="11"/>
      <c r="F1" s="11" t="s">
        <v>53</v>
      </c>
    </row>
    <row r="2" spans="1:11" ht="22.5" customHeight="1" x14ac:dyDescent="0.3">
      <c r="A2" s="19"/>
      <c r="B2" s="20"/>
      <c r="C2" s="21"/>
      <c r="D2" s="19"/>
      <c r="E2" s="20"/>
      <c r="F2" s="22"/>
    </row>
    <row r="3" spans="1:11" ht="15" customHeight="1" x14ac:dyDescent="0.3">
      <c r="A3" s="19"/>
      <c r="B3" s="20"/>
      <c r="C3" s="21"/>
      <c r="D3" s="19"/>
      <c r="E3" s="20"/>
      <c r="F3" s="22"/>
    </row>
    <row r="4" spans="1:11" ht="15" x14ac:dyDescent="0.3">
      <c r="A4" s="15"/>
      <c r="B4" s="15"/>
      <c r="C4" s="14"/>
      <c r="D4" s="15"/>
      <c r="E4" s="15"/>
      <c r="F4" s="14"/>
    </row>
    <row r="5" spans="1:11" ht="15" x14ac:dyDescent="0.3">
      <c r="A5" s="83"/>
      <c r="B5" s="83"/>
      <c r="C5" s="84"/>
      <c r="D5" s="83"/>
      <c r="E5" s="83"/>
      <c r="F5" s="84"/>
    </row>
    <row r="6" spans="1:11" ht="15.5" x14ac:dyDescent="0.3">
      <c r="A6" s="95"/>
      <c r="B6" s="95"/>
      <c r="C6" s="14"/>
      <c r="D6" s="15"/>
      <c r="E6" s="15"/>
      <c r="F6" s="25" t="s">
        <v>5</v>
      </c>
    </row>
    <row r="7" spans="1:11" ht="16" thickBot="1" x14ac:dyDescent="0.35">
      <c r="A7" s="23"/>
      <c r="B7" s="24"/>
      <c r="C7" s="14"/>
      <c r="D7" s="15"/>
      <c r="E7" s="15"/>
      <c r="F7" s="25"/>
    </row>
    <row r="8" spans="1:11" ht="30.5" thickBot="1" x14ac:dyDescent="0.4">
      <c r="A8" s="18" t="s">
        <v>41</v>
      </c>
      <c r="B8" s="85" t="s">
        <v>42</v>
      </c>
      <c r="C8" s="12" t="s">
        <v>1</v>
      </c>
      <c r="D8" s="18" t="s">
        <v>41</v>
      </c>
      <c r="E8" s="85" t="s">
        <v>42</v>
      </c>
      <c r="F8" s="12" t="s">
        <v>1</v>
      </c>
      <c r="I8" s="86"/>
      <c r="K8" s="4"/>
    </row>
    <row r="9" spans="1:11" ht="78.75" customHeight="1" thickBot="1" x14ac:dyDescent="0.4">
      <c r="A9" s="29" t="s">
        <v>43</v>
      </c>
      <c r="B9" s="36" t="s">
        <v>44</v>
      </c>
      <c r="C9" s="28">
        <v>62031</v>
      </c>
      <c r="D9" s="29" t="s">
        <v>43</v>
      </c>
      <c r="E9" s="36" t="s">
        <v>45</v>
      </c>
      <c r="F9" s="87">
        <v>62031</v>
      </c>
      <c r="G9" s="88"/>
      <c r="I9" s="86"/>
      <c r="K9" s="4"/>
    </row>
    <row r="10" spans="1:11" ht="16" thickBot="1" x14ac:dyDescent="0.4">
      <c r="A10" s="96" t="s">
        <v>2</v>
      </c>
      <c r="B10" s="97"/>
      <c r="C10" s="13">
        <f>SUM(C9:C9)</f>
        <v>62031</v>
      </c>
      <c r="D10" s="96" t="s">
        <v>2</v>
      </c>
      <c r="E10" s="97"/>
      <c r="F10" s="13">
        <f>SUM(F9:F9)</f>
        <v>62031</v>
      </c>
      <c r="G10" s="89"/>
      <c r="I10" s="86"/>
      <c r="K10" s="4"/>
    </row>
    <row r="11" spans="1:11" ht="15.5" x14ac:dyDescent="0.3">
      <c r="A11" s="95"/>
      <c r="B11" s="95"/>
      <c r="C11" s="14"/>
      <c r="D11" s="15"/>
      <c r="E11" s="15"/>
      <c r="F11" s="25" t="s">
        <v>9</v>
      </c>
    </row>
  </sheetData>
  <mergeCells count="4">
    <mergeCell ref="A6:B6"/>
    <mergeCell ref="A10:B10"/>
    <mergeCell ref="D10:E10"/>
    <mergeCell ref="A11:B11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B2853-409F-41FE-AC21-E37DAAB53FC3}">
  <sheetPr>
    <pageSetUpPr fitToPage="1"/>
  </sheetPr>
  <dimension ref="A1:O25"/>
  <sheetViews>
    <sheetView tabSelected="1" topLeftCell="B1" workbookViewId="0">
      <selection activeCell="C26" sqref="C26"/>
    </sheetView>
  </sheetViews>
  <sheetFormatPr defaultColWidth="9.1796875" defaultRowHeight="15.5" x14ac:dyDescent="0.3"/>
  <cols>
    <col min="1" max="1" width="3" style="77" customWidth="1"/>
    <col min="2" max="2" width="39.54296875" style="78" customWidth="1"/>
    <col min="3" max="3" width="11.54296875" style="47" customWidth="1"/>
    <col min="4" max="4" width="11.1796875" style="47" customWidth="1"/>
    <col min="5" max="5" width="11.453125" style="47" customWidth="1"/>
    <col min="6" max="6" width="9.81640625" style="47" bestFit="1" customWidth="1"/>
    <col min="7" max="7" width="11.81640625" style="47" customWidth="1"/>
    <col min="8" max="8" width="12" style="79" customWidth="1"/>
    <col min="9" max="10" width="11.54296875" style="47" customWidth="1"/>
    <col min="11" max="11" width="10.81640625" style="47" bestFit="1" customWidth="1"/>
    <col min="12" max="12" width="10.453125" style="47" customWidth="1"/>
    <col min="13" max="13" width="9.81640625" style="47" bestFit="1" customWidth="1"/>
    <col min="14" max="14" width="10.81640625" style="47" bestFit="1" customWidth="1"/>
    <col min="15" max="15" width="10.81640625" style="79" bestFit="1" customWidth="1"/>
    <col min="16" max="16384" width="9.1796875" style="47"/>
  </cols>
  <sheetData>
    <row r="1" spans="1:15" x14ac:dyDescent="0.35">
      <c r="A1" s="54"/>
      <c r="B1" s="100" t="s">
        <v>10</v>
      </c>
      <c r="C1" s="100"/>
      <c r="D1" s="100"/>
      <c r="E1" s="55"/>
      <c r="F1" s="55"/>
      <c r="G1" s="55"/>
      <c r="H1" s="54"/>
      <c r="I1" s="90"/>
      <c r="J1" s="55"/>
      <c r="K1" s="55"/>
      <c r="L1" s="55"/>
      <c r="M1" s="55"/>
      <c r="N1" s="55"/>
      <c r="O1" s="11" t="s">
        <v>54</v>
      </c>
    </row>
    <row r="2" spans="1:15" s="57" customFormat="1" x14ac:dyDescent="0.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17.5" x14ac:dyDescent="0.3">
      <c r="A3" s="104" t="s">
        <v>51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</row>
    <row r="4" spans="1:15" ht="16" thickBot="1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8" t="s">
        <v>5</v>
      </c>
    </row>
    <row r="5" spans="1:15" s="53" customFormat="1" ht="18" thickBot="1" x14ac:dyDescent="0.35">
      <c r="A5" s="101" t="s">
        <v>11</v>
      </c>
      <c r="B5" s="102" t="s">
        <v>12</v>
      </c>
      <c r="C5" s="103" t="s">
        <v>13</v>
      </c>
      <c r="D5" s="103"/>
      <c r="E5" s="103"/>
      <c r="F5" s="103"/>
      <c r="G5" s="103"/>
      <c r="H5" s="59"/>
      <c r="I5" s="103" t="s">
        <v>14</v>
      </c>
      <c r="J5" s="103"/>
      <c r="K5" s="103"/>
      <c r="L5" s="103"/>
      <c r="M5" s="103"/>
      <c r="N5" s="103"/>
      <c r="O5" s="103"/>
    </row>
    <row r="6" spans="1:15" s="61" customFormat="1" ht="126.5" thickBot="1" x14ac:dyDescent="0.35">
      <c r="A6" s="101"/>
      <c r="B6" s="102"/>
      <c r="C6" s="60" t="s">
        <v>15</v>
      </c>
      <c r="D6" s="60" t="s">
        <v>16</v>
      </c>
      <c r="E6" s="60" t="s">
        <v>17</v>
      </c>
      <c r="F6" s="60" t="s">
        <v>18</v>
      </c>
      <c r="G6" s="60" t="s">
        <v>19</v>
      </c>
      <c r="H6" s="60" t="s">
        <v>20</v>
      </c>
      <c r="I6" s="60" t="s">
        <v>21</v>
      </c>
      <c r="J6" s="60" t="s">
        <v>22</v>
      </c>
      <c r="K6" s="60" t="s">
        <v>23</v>
      </c>
      <c r="L6" s="60" t="s">
        <v>24</v>
      </c>
      <c r="M6" s="60" t="s">
        <v>25</v>
      </c>
      <c r="N6" s="60" t="s">
        <v>26</v>
      </c>
      <c r="O6" s="60" t="s">
        <v>27</v>
      </c>
    </row>
    <row r="7" spans="1:15" s="61" customFormat="1" ht="15" x14ac:dyDescent="0.3">
      <c r="A7" s="62">
        <v>1</v>
      </c>
      <c r="B7" s="63" t="s">
        <v>28</v>
      </c>
      <c r="D7" s="64"/>
      <c r="E7" s="64"/>
      <c r="F7" s="64"/>
      <c r="G7" s="64"/>
      <c r="H7" s="64">
        <f>SUM(D7:G7)</f>
        <v>0</v>
      </c>
      <c r="I7" s="64"/>
      <c r="J7" s="64"/>
      <c r="K7" s="64"/>
      <c r="L7" s="64"/>
      <c r="M7" s="64"/>
      <c r="N7" s="64"/>
      <c r="O7" s="64">
        <f>SUM(I7:N7)</f>
        <v>0</v>
      </c>
    </row>
    <row r="8" spans="1:15" s="61" customFormat="1" ht="15" x14ac:dyDescent="0.3">
      <c r="A8" s="65">
        <v>2</v>
      </c>
      <c r="B8" s="66" t="s">
        <v>29</v>
      </c>
      <c r="C8" s="67">
        <v>92071215</v>
      </c>
      <c r="D8" s="64">
        <v>5232000</v>
      </c>
      <c r="E8" s="64"/>
      <c r="F8" s="64"/>
      <c r="G8" s="64"/>
      <c r="H8" s="64">
        <f>SUM(C8:G8)</f>
        <v>97303215</v>
      </c>
      <c r="I8" s="64">
        <v>26289432</v>
      </c>
      <c r="J8" s="64">
        <v>810000</v>
      </c>
      <c r="K8" s="64">
        <v>63703783</v>
      </c>
      <c r="L8" s="64"/>
      <c r="M8" s="64">
        <v>6500000</v>
      </c>
      <c r="N8" s="64"/>
      <c r="O8" s="64">
        <f t="shared" ref="O8:O19" si="0">SUM(I8:N8)</f>
        <v>97303215</v>
      </c>
    </row>
    <row r="9" spans="1:15" s="61" customFormat="1" ht="15" x14ac:dyDescent="0.3">
      <c r="A9" s="65">
        <v>3</v>
      </c>
      <c r="B9" s="66" t="s">
        <v>30</v>
      </c>
      <c r="C9" s="67"/>
      <c r="D9" s="67"/>
      <c r="E9" s="67"/>
      <c r="F9" s="67"/>
      <c r="G9" s="67"/>
      <c r="H9" s="67">
        <f>SUM(C9:G9)</f>
        <v>0</v>
      </c>
      <c r="I9" s="67"/>
      <c r="J9" s="67"/>
      <c r="K9" s="67"/>
      <c r="L9" s="67"/>
      <c r="M9" s="67"/>
      <c r="N9" s="67"/>
      <c r="O9" s="67">
        <f t="shared" si="0"/>
        <v>0</v>
      </c>
    </row>
    <row r="10" spans="1:15" s="61" customFormat="1" ht="15" x14ac:dyDescent="0.3">
      <c r="A10" s="65">
        <v>4</v>
      </c>
      <c r="B10" s="66" t="s">
        <v>31</v>
      </c>
      <c r="C10" s="67"/>
      <c r="D10" s="67"/>
      <c r="E10" s="67"/>
      <c r="F10" s="67"/>
      <c r="G10" s="67"/>
      <c r="H10" s="67">
        <f>SUM(D10:G10)</f>
        <v>0</v>
      </c>
      <c r="I10" s="67"/>
      <c r="J10" s="67"/>
      <c r="K10" s="67"/>
      <c r="L10" s="67"/>
      <c r="M10" s="67"/>
      <c r="N10" s="67"/>
      <c r="O10" s="67">
        <f>SUM(I10:N10)</f>
        <v>0</v>
      </c>
    </row>
    <row r="11" spans="1:15" s="61" customFormat="1" ht="15" x14ac:dyDescent="0.3">
      <c r="A11" s="65">
        <v>5</v>
      </c>
      <c r="B11" s="66" t="s">
        <v>32</v>
      </c>
      <c r="C11" s="67"/>
      <c r="D11" s="67">
        <v>38359</v>
      </c>
      <c r="E11" s="67"/>
      <c r="F11" s="67"/>
      <c r="G11" s="67"/>
      <c r="H11" s="67">
        <f>SUM(C11:G11)</f>
        <v>38359</v>
      </c>
      <c r="I11" s="67">
        <v>36018</v>
      </c>
      <c r="J11" s="67">
        <v>2341</v>
      </c>
      <c r="K11" s="67"/>
      <c r="L11" s="67"/>
      <c r="M11" s="67"/>
      <c r="N11" s="67"/>
      <c r="O11" s="67">
        <f t="shared" si="0"/>
        <v>38359</v>
      </c>
    </row>
    <row r="12" spans="1:15" s="61" customFormat="1" ht="15" x14ac:dyDescent="0.3">
      <c r="A12" s="65">
        <v>6</v>
      </c>
      <c r="B12" s="66" t="s">
        <v>33</v>
      </c>
      <c r="C12" s="67"/>
      <c r="D12" s="67"/>
      <c r="E12" s="67"/>
      <c r="F12" s="67"/>
      <c r="G12" s="67"/>
      <c r="H12" s="67">
        <f>SUM(D12:G12)</f>
        <v>0</v>
      </c>
      <c r="I12" s="67"/>
      <c r="J12" s="67"/>
      <c r="K12" s="67"/>
      <c r="L12" s="67"/>
      <c r="M12" s="67"/>
      <c r="N12" s="67"/>
      <c r="O12" s="67">
        <f t="shared" si="0"/>
        <v>0</v>
      </c>
    </row>
    <row r="13" spans="1:15" s="61" customFormat="1" ht="15" x14ac:dyDescent="0.3">
      <c r="A13" s="65">
        <v>7</v>
      </c>
      <c r="B13" s="66" t="s">
        <v>34</v>
      </c>
      <c r="C13" s="67"/>
      <c r="D13" s="68">
        <v>16000000</v>
      </c>
      <c r="E13" s="67"/>
      <c r="F13" s="67"/>
      <c r="G13" s="67"/>
      <c r="H13" s="67">
        <f>SUM(C13:G13)</f>
        <v>16000000</v>
      </c>
      <c r="I13" s="67">
        <v>14160000</v>
      </c>
      <c r="J13" s="67">
        <v>1840000</v>
      </c>
      <c r="K13" s="67"/>
      <c r="L13" s="67"/>
      <c r="M13" s="67"/>
      <c r="N13" s="67"/>
      <c r="O13" s="67">
        <f t="shared" si="0"/>
        <v>16000000</v>
      </c>
    </row>
    <row r="14" spans="1:15" s="61" customFormat="1" ht="15" x14ac:dyDescent="0.3">
      <c r="A14" s="65">
        <v>8</v>
      </c>
      <c r="B14" s="69" t="s">
        <v>35</v>
      </c>
      <c r="C14" s="70"/>
      <c r="D14" s="67"/>
      <c r="E14" s="67"/>
      <c r="F14" s="67"/>
      <c r="G14" s="67"/>
      <c r="H14" s="67">
        <f t="shared" ref="H14:H16" si="1">SUM(C14:G14)</f>
        <v>0</v>
      </c>
      <c r="I14" s="67"/>
      <c r="J14" s="67"/>
      <c r="K14" s="67"/>
      <c r="L14" s="67"/>
      <c r="M14" s="67"/>
      <c r="N14" s="67"/>
      <c r="O14" s="67">
        <f t="shared" si="0"/>
        <v>0</v>
      </c>
    </row>
    <row r="15" spans="1:15" s="61" customFormat="1" ht="15" x14ac:dyDescent="0.3">
      <c r="A15" s="65">
        <v>9</v>
      </c>
      <c r="B15" s="69" t="s">
        <v>36</v>
      </c>
      <c r="C15" s="67"/>
      <c r="D15" s="67"/>
      <c r="E15" s="67"/>
      <c r="F15" s="67"/>
      <c r="G15" s="67"/>
      <c r="H15" s="67">
        <f t="shared" si="1"/>
        <v>0</v>
      </c>
      <c r="I15" s="67"/>
      <c r="J15" s="67"/>
      <c r="K15" s="67"/>
      <c r="L15" s="67"/>
      <c r="M15" s="67"/>
      <c r="N15" s="67"/>
      <c r="O15" s="67">
        <f t="shared" si="0"/>
        <v>0</v>
      </c>
    </row>
    <row r="16" spans="1:15" s="61" customFormat="1" ht="15" x14ac:dyDescent="0.3">
      <c r="A16" s="65">
        <v>10</v>
      </c>
      <c r="B16" s="69" t="s">
        <v>37</v>
      </c>
      <c r="C16" s="70"/>
      <c r="D16" s="67"/>
      <c r="E16" s="67"/>
      <c r="F16" s="67"/>
      <c r="G16" s="67"/>
      <c r="H16" s="67">
        <f t="shared" si="1"/>
        <v>0</v>
      </c>
      <c r="I16" s="67"/>
      <c r="J16" s="67"/>
      <c r="K16" s="67"/>
      <c r="L16" s="67"/>
      <c r="M16" s="67"/>
      <c r="N16" s="67"/>
      <c r="O16" s="67">
        <f t="shared" si="0"/>
        <v>0</v>
      </c>
    </row>
    <row r="17" spans="1:15" s="61" customFormat="1" ht="15" x14ac:dyDescent="0.3">
      <c r="A17" s="65">
        <v>11</v>
      </c>
      <c r="B17" s="71" t="s">
        <v>55</v>
      </c>
      <c r="C17" s="68">
        <v>6400</v>
      </c>
      <c r="D17" s="68">
        <v>180000</v>
      </c>
      <c r="E17" s="68"/>
      <c r="F17" s="68"/>
      <c r="G17" s="68"/>
      <c r="H17" s="68">
        <f>SUM(C17:G17)</f>
        <v>186400</v>
      </c>
      <c r="I17" s="68">
        <v>180000</v>
      </c>
      <c r="J17" s="68"/>
      <c r="K17" s="68">
        <v>6400</v>
      </c>
      <c r="L17" s="68"/>
      <c r="M17" s="68"/>
      <c r="N17" s="68"/>
      <c r="O17" s="67">
        <f t="shared" si="0"/>
        <v>186400</v>
      </c>
    </row>
    <row r="18" spans="1:15" s="61" customFormat="1" ht="15" x14ac:dyDescent="0.3">
      <c r="A18" s="65">
        <v>12</v>
      </c>
      <c r="B18" s="69" t="s">
        <v>38</v>
      </c>
      <c r="C18" s="67"/>
      <c r="D18" s="67">
        <v>9213017</v>
      </c>
      <c r="E18" s="67"/>
      <c r="F18" s="67"/>
      <c r="G18" s="67"/>
      <c r="H18" s="68">
        <f>SUM(D18:G18)</f>
        <v>9213017</v>
      </c>
      <c r="I18" s="67">
        <v>5747157</v>
      </c>
      <c r="J18" s="67">
        <v>726398</v>
      </c>
      <c r="K18" s="67">
        <v>2739462</v>
      </c>
      <c r="L18" s="67"/>
      <c r="M18" s="67"/>
      <c r="N18" s="67"/>
      <c r="O18" s="67">
        <f t="shared" si="0"/>
        <v>9213017</v>
      </c>
    </row>
    <row r="19" spans="1:15" s="61" customFormat="1" thickBot="1" x14ac:dyDescent="0.35">
      <c r="A19" s="72">
        <v>13</v>
      </c>
      <c r="B19" s="73" t="s">
        <v>39</v>
      </c>
      <c r="C19" s="74"/>
      <c r="D19" s="74"/>
      <c r="E19" s="74"/>
      <c r="F19" s="74"/>
      <c r="G19" s="74"/>
      <c r="H19" s="68">
        <f>SUM(D19:G19)</f>
        <v>0</v>
      </c>
      <c r="I19" s="74"/>
      <c r="J19" s="74"/>
      <c r="K19" s="74"/>
      <c r="L19" s="74"/>
      <c r="M19" s="74"/>
      <c r="N19" s="74"/>
      <c r="O19" s="67">
        <f t="shared" si="0"/>
        <v>0</v>
      </c>
    </row>
    <row r="20" spans="1:15" s="61" customFormat="1" thickBot="1" x14ac:dyDescent="0.35">
      <c r="A20" s="98" t="s">
        <v>40</v>
      </c>
      <c r="B20" s="99"/>
      <c r="C20" s="75">
        <f>SUM(C8:C19)</f>
        <v>92077615</v>
      </c>
      <c r="D20" s="75">
        <f>SUM(D7:D19)</f>
        <v>30663376</v>
      </c>
      <c r="E20" s="75">
        <f t="shared" ref="E20:M20" si="2">SUM(E7:E19)</f>
        <v>0</v>
      </c>
      <c r="F20" s="75">
        <f t="shared" si="2"/>
        <v>0</v>
      </c>
      <c r="G20" s="75">
        <f t="shared" si="2"/>
        <v>0</v>
      </c>
      <c r="H20" s="75">
        <f t="shared" si="2"/>
        <v>122740991</v>
      </c>
      <c r="I20" s="75">
        <f t="shared" si="2"/>
        <v>46412607</v>
      </c>
      <c r="J20" s="75">
        <f t="shared" si="2"/>
        <v>3378739</v>
      </c>
      <c r="K20" s="75">
        <f t="shared" si="2"/>
        <v>66449645</v>
      </c>
      <c r="L20" s="75">
        <f t="shared" si="2"/>
        <v>0</v>
      </c>
      <c r="M20" s="75">
        <f t="shared" si="2"/>
        <v>6500000</v>
      </c>
      <c r="N20" s="75">
        <f>SUM(N7:N19)</f>
        <v>0</v>
      </c>
      <c r="O20" s="76">
        <f>SUM(I20:N20)</f>
        <v>122740991</v>
      </c>
    </row>
    <row r="21" spans="1:15" s="53" customFormat="1" x14ac:dyDescent="0.3">
      <c r="A21" s="77"/>
      <c r="B21" s="78"/>
      <c r="C21" s="47"/>
      <c r="D21" s="47"/>
      <c r="E21" s="47"/>
      <c r="F21" s="47"/>
      <c r="G21" s="47"/>
      <c r="H21" s="79"/>
      <c r="I21" s="80"/>
      <c r="J21" s="47"/>
      <c r="K21" s="47"/>
      <c r="L21" s="47"/>
      <c r="M21" s="47"/>
      <c r="N21" s="47"/>
      <c r="O21" s="79"/>
    </row>
    <row r="22" spans="1:15" s="53" customFormat="1" x14ac:dyDescent="0.3">
      <c r="A22" s="77"/>
      <c r="B22" s="78"/>
      <c r="C22" s="47"/>
      <c r="D22" s="47"/>
      <c r="E22" s="47"/>
      <c r="F22" s="47"/>
      <c r="G22" s="47"/>
      <c r="H22" s="79"/>
      <c r="I22" s="47"/>
      <c r="J22" s="47"/>
      <c r="K22" s="47"/>
      <c r="L22" s="47"/>
      <c r="M22" s="47"/>
      <c r="N22" s="47"/>
      <c r="O22" s="79"/>
    </row>
    <row r="23" spans="1:15" s="53" customFormat="1" x14ac:dyDescent="0.3">
      <c r="A23" s="77"/>
      <c r="B23" s="78"/>
      <c r="C23" s="47"/>
      <c r="D23" s="47"/>
      <c r="E23" s="47"/>
      <c r="F23" s="47"/>
      <c r="G23" s="47"/>
      <c r="H23" s="79"/>
      <c r="I23" s="47"/>
      <c r="J23" s="47"/>
      <c r="K23" s="47"/>
      <c r="L23" s="47"/>
      <c r="M23" s="47"/>
      <c r="N23" s="47"/>
      <c r="O23" s="79"/>
    </row>
    <row r="24" spans="1:15" x14ac:dyDescent="0.3">
      <c r="A24" s="81"/>
      <c r="B24" s="81"/>
      <c r="C24" s="81"/>
      <c r="D24" s="57"/>
      <c r="E24" s="57"/>
      <c r="F24" s="57"/>
      <c r="G24" s="57"/>
      <c r="H24" s="57"/>
      <c r="I24" s="82"/>
      <c r="J24" s="57"/>
      <c r="K24" s="57"/>
      <c r="L24" s="57"/>
      <c r="M24" s="57"/>
      <c r="N24" s="57"/>
      <c r="O24" s="57"/>
    </row>
    <row r="25" spans="1:15" x14ac:dyDescent="0.3">
      <c r="D25" s="47" t="s">
        <v>9</v>
      </c>
    </row>
  </sheetData>
  <mergeCells count="7">
    <mergeCell ref="I5:O5"/>
    <mergeCell ref="A3:O3"/>
    <mergeCell ref="A20:B20"/>
    <mergeCell ref="B1:D1"/>
    <mergeCell ref="A5:A6"/>
    <mergeCell ref="B5:B6"/>
    <mergeCell ref="C5:G5"/>
  </mergeCells>
  <pageMargins left="0" right="0" top="0.74803149606299213" bottom="0.74803149606299213" header="0.31496062992125984" footer="0.31496062992125984"/>
  <pageSetup paperSize="9" scale="7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14a</vt:lpstr>
      <vt:lpstr>14b</vt:lpstr>
      <vt:lpstr>14c</vt:lpstr>
      <vt:lpstr>'14a'!Nyomtatási_terület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Csányi Csaba Zsolt</dc:creator>
  <cp:lastModifiedBy>Kormos Viktória</cp:lastModifiedBy>
  <cp:lastPrinted>2024-08-27T07:46:10Z</cp:lastPrinted>
  <dcterms:created xsi:type="dcterms:W3CDTF">1997-07-10T06:37:34Z</dcterms:created>
  <dcterms:modified xsi:type="dcterms:W3CDTF">2024-08-27T07:46:14Z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C1DDA">
    <vt:lpwstr/>
  </property>
  <property fmtid="{D5CDD505-2E9C-101B-9397-08002B2CF9AE}" pid="19" name="IVID231619D3">
    <vt:lpwstr/>
  </property>
  <property fmtid="{D5CDD505-2E9C-101B-9397-08002B2CF9AE}" pid="20" name="IVID275B1005">
    <vt:lpwstr/>
  </property>
  <property fmtid="{D5CDD505-2E9C-101B-9397-08002B2CF9AE}" pid="21" name="IVID151811FB">
    <vt:lpwstr/>
  </property>
  <property fmtid="{D5CDD505-2E9C-101B-9397-08002B2CF9AE}" pid="22" name="IVIDC072DB97">
    <vt:lpwstr/>
  </property>
  <property fmtid="{D5CDD505-2E9C-101B-9397-08002B2CF9AE}" pid="23" name="IVID1F3A19FD">
    <vt:lpwstr/>
  </property>
  <property fmtid="{D5CDD505-2E9C-101B-9397-08002B2CF9AE}" pid="24" name="IVID2D2E15FA">
    <vt:lpwstr/>
  </property>
  <property fmtid="{D5CDD505-2E9C-101B-9397-08002B2CF9AE}" pid="25" name="IVID241515DE">
    <vt:lpwstr/>
  </property>
  <property fmtid="{D5CDD505-2E9C-101B-9397-08002B2CF9AE}" pid="26" name="IVIDB4DAB4C4">
    <vt:lpwstr/>
  </property>
  <property fmtid="{D5CDD505-2E9C-101B-9397-08002B2CF9AE}" pid="27" name="IVID156D17E7">
    <vt:lpwstr/>
  </property>
  <property fmtid="{D5CDD505-2E9C-101B-9397-08002B2CF9AE}" pid="28" name="IVID15650FFD">
    <vt:lpwstr/>
  </property>
  <property fmtid="{D5CDD505-2E9C-101B-9397-08002B2CF9AE}" pid="29" name="IVID224013FF">
    <vt:lpwstr/>
  </property>
  <property fmtid="{D5CDD505-2E9C-101B-9397-08002B2CF9AE}" pid="30" name="IVIDA5319CE">
    <vt:lpwstr/>
  </property>
  <property fmtid="{D5CDD505-2E9C-101B-9397-08002B2CF9AE}" pid="31" name="IVID44480FFB">
    <vt:lpwstr/>
  </property>
  <property fmtid="{D5CDD505-2E9C-101B-9397-08002B2CF9AE}" pid="32" name="IVID3853AAAD">
    <vt:lpwstr/>
  </property>
  <property fmtid="{D5CDD505-2E9C-101B-9397-08002B2CF9AE}" pid="33" name="IVID37E7A2CF">
    <vt:lpwstr/>
  </property>
  <property fmtid="{D5CDD505-2E9C-101B-9397-08002B2CF9AE}" pid="34" name="IVID3731F071">
    <vt:lpwstr/>
  </property>
  <property fmtid="{D5CDD505-2E9C-101B-9397-08002B2CF9AE}" pid="35" name="IVID37838C89">
    <vt:lpwstr/>
  </property>
  <property fmtid="{D5CDD505-2E9C-101B-9397-08002B2CF9AE}" pid="36" name="IVID3731F2E5">
    <vt:lpwstr/>
  </property>
  <property fmtid="{D5CDD505-2E9C-101B-9397-08002B2CF9AE}" pid="37" name="IVID37E7A94D">
    <vt:lpwstr/>
  </property>
  <property fmtid="{D5CDD505-2E9C-101B-9397-08002B2CF9AE}" pid="38" name="IVID8429F4E3">
    <vt:lpwstr/>
  </property>
  <property fmtid="{D5CDD505-2E9C-101B-9397-08002B2CF9AE}" pid="39" name="IVID38872519">
    <vt:lpwstr/>
  </property>
  <property fmtid="{D5CDD505-2E9C-101B-9397-08002B2CF9AE}" pid="40" name="IVID29109235">
    <vt:lpwstr/>
  </property>
  <property fmtid="{D5CDD505-2E9C-101B-9397-08002B2CF9AE}" pid="41" name="IVID3F2615D0">
    <vt:lpwstr/>
  </property>
</Properties>
</file>