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phsrvfile2\home\kormosv\MUNKA\D)  KÖLTSÉGVETÉS\2024\2024. évi költségvetési rendeletmódosítás II\"/>
    </mc:Choice>
  </mc:AlternateContent>
  <xr:revisionPtr revIDLastSave="0" documentId="13_ncr:1_{2614FCC5-0B4A-4EDF-AE20-430CAEE3ED85}" xr6:coauthVersionLast="47" xr6:coauthVersionMax="47" xr10:uidLastSave="{00000000-0000-0000-0000-000000000000}"/>
  <bookViews>
    <workbookView xWindow="-110" yWindow="-110" windowWidth="19420" windowHeight="10300" tabRatio="765" activeTab="3" xr2:uid="{00000000-000D-0000-FFFF-FFFF00000000}"/>
  </bookViews>
  <sheets>
    <sheet name="12a" sheetId="28" r:id="rId1"/>
    <sheet name="12b" sheetId="32" r:id="rId2"/>
    <sheet name="12c" sheetId="35" r:id="rId3"/>
    <sheet name="12d" sheetId="34" r:id="rId4"/>
  </sheets>
  <definedNames>
    <definedName name="_xlnm.Print_Area" localSheetId="0">'12a'!$A$1:$F$14</definedName>
    <definedName name="_xlnm.Print_Area" localSheetId="1">'12b'!$A$1:$F$85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32" l="1"/>
  <c r="C67" i="32"/>
  <c r="C14" i="28"/>
  <c r="C10" i="35"/>
  <c r="F10" i="35"/>
  <c r="N20" i="34" l="1"/>
  <c r="M20" i="34"/>
  <c r="L20" i="34"/>
  <c r="K20" i="34"/>
  <c r="J20" i="34"/>
  <c r="I20" i="34"/>
  <c r="G20" i="34"/>
  <c r="F20" i="34"/>
  <c r="E20" i="34"/>
  <c r="D20" i="34"/>
  <c r="C20" i="34"/>
  <c r="O19" i="34"/>
  <c r="H19" i="34"/>
  <c r="O18" i="34"/>
  <c r="H18" i="34"/>
  <c r="O17" i="34"/>
  <c r="H17" i="34"/>
  <c r="O16" i="34"/>
  <c r="H16" i="34"/>
  <c r="O15" i="34"/>
  <c r="H15" i="34"/>
  <c r="O14" i="34"/>
  <c r="H14" i="34"/>
  <c r="O13" i="34"/>
  <c r="H13" i="34"/>
  <c r="O12" i="34"/>
  <c r="H12" i="34"/>
  <c r="O11" i="34"/>
  <c r="H11" i="34"/>
  <c r="O10" i="34"/>
  <c r="H10" i="34"/>
  <c r="O9" i="34"/>
  <c r="H9" i="34"/>
  <c r="O8" i="34"/>
  <c r="H8" i="34"/>
  <c r="O7" i="34"/>
  <c r="H7" i="34"/>
  <c r="O20" i="34" l="1"/>
  <c r="H20" i="34"/>
  <c r="C77" i="32" l="1"/>
  <c r="F26" i="32"/>
  <c r="C26" i="32"/>
  <c r="F12" i="32"/>
  <c r="C12" i="32"/>
  <c r="F14" i="28"/>
  <c r="F85" i="32"/>
  <c r="C85" i="32"/>
  <c r="C41" i="32"/>
  <c r="F41" i="32"/>
  <c r="F77" i="32"/>
  <c r="F59" i="32"/>
  <c r="C59" i="32"/>
</calcChain>
</file>

<file path=xl/sharedStrings.xml><?xml version="1.0" encoding="utf-8"?>
<sst xmlns="http://schemas.openxmlformats.org/spreadsheetml/2006/main" count="293" uniqueCount="175">
  <si>
    <t>Eger Megyei Jogú Város Önkormányzata</t>
  </si>
  <si>
    <t>Összeg</t>
  </si>
  <si>
    <t>Összesen</t>
  </si>
  <si>
    <t>Címszám/ Alcímszám/ Előirányzati csoportszám/ Kiadási rovat szám</t>
  </si>
  <si>
    <t xml:space="preserve">Összesen </t>
  </si>
  <si>
    <t xml:space="preserve"> Ft-ban</t>
  </si>
  <si>
    <t>Ft-ban</t>
  </si>
  <si>
    <t>Címnév/Alcímnév/Előirányzatcsoportnév/Kiadási rovatnév</t>
  </si>
  <si>
    <t>Címnév/Alcímnév/Előirányzatcsoportnév/ Kiadási rovatnév</t>
  </si>
  <si>
    <t xml:space="preserve">               </t>
  </si>
  <si>
    <t>A.) Működési kiadásokon belüli átcsoportosítás</t>
  </si>
  <si>
    <t>B.) Működési kiadások és Beruházások közötti átcsoportosítás</t>
  </si>
  <si>
    <t>C.) Vagyoni kiadások és Beruházások közötti átcsoportosítás</t>
  </si>
  <si>
    <t>D.) Beruházásokon belüli átcsoportosítás</t>
  </si>
  <si>
    <t>E.) Felújításokon belüli átcsoportosítás</t>
  </si>
  <si>
    <t>F.) Felújítások és Beruházások közötti átcsoportosítás</t>
  </si>
  <si>
    <t>G.) Vagyoni kiadásokon belüli átcsoportosítás</t>
  </si>
  <si>
    <t xml:space="preserve"> </t>
  </si>
  <si>
    <t xml:space="preserve">Eger Megyei Jogú Város Önkormányzata </t>
  </si>
  <si>
    <t>Cím</t>
  </si>
  <si>
    <t>MEGNEVEZÉS</t>
  </si>
  <si>
    <t>B E V É T E L E K</t>
  </si>
  <si>
    <t>K I A D Á S O K</t>
  </si>
  <si>
    <t>Működési célú átvett pénzeszköz</t>
  </si>
  <si>
    <t>Működési célú támogatás államház-tartáson belülről</t>
  </si>
  <si>
    <t>Működési célú támogatás államház-tartáson belülről Egészség-biztosítási Pénztártól</t>
  </si>
  <si>
    <t>Felhal-mozási célú átvett pénz-eszköz</t>
  </si>
  <si>
    <t>Felhalmo-zási célú támogatás államház-tartáson belülről</t>
  </si>
  <si>
    <t>Saját bevétel összesen</t>
  </si>
  <si>
    <t>Személyi juttatások</t>
  </si>
  <si>
    <t>Munka-adókat terhelő járulékok és szociális hozzájáru-lási adó</t>
  </si>
  <si>
    <t>Dologi kiadások</t>
  </si>
  <si>
    <t>Egyéb működési célú kiadások</t>
  </si>
  <si>
    <t>Beruhá-zások</t>
  </si>
  <si>
    <t>Felújí-tások</t>
  </si>
  <si>
    <t>Kiadások összesen</t>
  </si>
  <si>
    <t xml:space="preserve">Egri Kulturális és Művészeti Központ   </t>
  </si>
  <si>
    <t>Egri Városi Sportiskola</t>
  </si>
  <si>
    <t>Egri Szociális Szolgáltató Intézmény</t>
  </si>
  <si>
    <t>Egri Kertvárosi Óvoda</t>
  </si>
  <si>
    <t>Benedek Elek Óvoda</t>
  </si>
  <si>
    <t>Szivárvány Óvoda</t>
  </si>
  <si>
    <t>Gyermekjóléti és Bölcsődei Igazgatóság</t>
  </si>
  <si>
    <t xml:space="preserve">Gárdonyi Géza Színház       </t>
  </si>
  <si>
    <t>Harlekin Bábszínház</t>
  </si>
  <si>
    <t>Egri Közszolgáltatások Városi Intézménye</t>
  </si>
  <si>
    <t>Dobó István Vármúzeum</t>
  </si>
  <si>
    <t>Eger Megyei Jogú Város Polgármesteri Hivatal</t>
  </si>
  <si>
    <t>Intézmények mindösszesen</t>
  </si>
  <si>
    <t>6/6/1/3</t>
  </si>
  <si>
    <t>Fejezet/Címszám</t>
  </si>
  <si>
    <t>Fejezet/Címnév</t>
  </si>
  <si>
    <t>Egyéb városüzemeltetési feladatok/Egyéb városüzemeltetési feladatok/Működési célú előirányzat/Dologi kiadások</t>
  </si>
  <si>
    <t>143/-/2/7</t>
  </si>
  <si>
    <t>Útfelújítások/-/Felhalmozási célú előirányzat/Felújítások</t>
  </si>
  <si>
    <t>208/1/2/6</t>
  </si>
  <si>
    <t>130/-/2/6</t>
  </si>
  <si>
    <t>141/-/2/7</t>
  </si>
  <si>
    <t>Balesetveszély és azonnali beavatkozást igénylő esetek/-/Felhalmozási célú előirányzat/Felújítások</t>
  </si>
  <si>
    <t>141/-/1/3</t>
  </si>
  <si>
    <t>128/-/1/3</t>
  </si>
  <si>
    <t>Stratégiák, koncepciók, megalapozó tanulmányok, beruházási programok készítése/-/Működési célú előirányzat/Dologi kiadások</t>
  </si>
  <si>
    <t>217/-/1/3</t>
  </si>
  <si>
    <t>217/-/1/1</t>
  </si>
  <si>
    <t>TOP PLUSZ pályázatok előkészítési és megvalósítási feladatainak kiegészítése/-/Működési célú előirányzat/Dologi kiadások</t>
  </si>
  <si>
    <t>3/1/1/3</t>
  </si>
  <si>
    <t>208/1/1/3</t>
  </si>
  <si>
    <t>202/4/2/6</t>
  </si>
  <si>
    <t>Földmérési alappontok visszaállítása/-/Felhalmozási célú előirányzat/Beruházások</t>
  </si>
  <si>
    <t>202/7/2/6</t>
  </si>
  <si>
    <t>Terület- és Településfejlesztési Operatív Program beruházási pályázatai/Belvárosi terek komplex megújítása/Felhalmozási célú előirányzat/Beruházások</t>
  </si>
  <si>
    <t>21/-/1/3</t>
  </si>
  <si>
    <t>202/2/2/6</t>
  </si>
  <si>
    <t>127/-/2/6</t>
  </si>
  <si>
    <t>Térinformatikai rendszer fejlesztése/-/Felhalmozási célú előirányzat/Beruházások</t>
  </si>
  <si>
    <t>127/-/1/2</t>
  </si>
  <si>
    <t>3/5/1/3</t>
  </si>
  <si>
    <t>VI/3</t>
  </si>
  <si>
    <t>Finanszírozási bevételek/Államháztartáson belüli megelőlegezés</t>
  </si>
  <si>
    <t>Finanszírozási kiadások/Államháztartáson belüli megelőlegezés visszafizetése
(Közfoglalkoztatás megelőlegezés)</t>
  </si>
  <si>
    <t>TOP PLUSZ pályázatok előkészítési és megvalósítási feladatainak kiegészítése/-/Működési célú előirányzat/Személyi juttatások
(TOP PLUSZ projektelőkészítési feladatok)</t>
  </si>
  <si>
    <t>217/-/1/2</t>
  </si>
  <si>
    <t>TOP PLUSZ pályázatok előkészítési és megvalósítási feladatainak kiegészítése/-/Működési célú előirányzat/Munkaadókat terhelő járulékok és szociális hozzájárulási adó
(TOP PLUSZ projektelőkészítési feladatok)</t>
  </si>
  <si>
    <t>3/4/1/3</t>
  </si>
  <si>
    <t>Közutak, hidak üzemeltetése/Külterületi utak fenntartása/Működési célú előirányzat/Dologi kiadások</t>
  </si>
  <si>
    <t>Közutak, hidak üzemeltetése/Hidak karbantartása/Működési célú előirányzat/Dologi kiadások</t>
  </si>
  <si>
    <t>214/-/2/6</t>
  </si>
  <si>
    <t>Zöldterületi fejlesztések és köztéri alkotások létesítése//-Felhalmozási célú előirányzat/Beruházások</t>
  </si>
  <si>
    <t>214/-/1/3</t>
  </si>
  <si>
    <t>Zöldterületi fejlesztések és köztéri alkotások létesítése//-Működési célú előirányzat/Dologi kiadások
(Kodály Z. u., Hell M. u. évelőágy kialakítás)</t>
  </si>
  <si>
    <t>Közutak, hidak üzemeltetése/Külterületi utak fenntartása/Működési célú előirányzat/Dologi kiadások
(Külterületi utak megnövekedett úthibák, balesetveszélyes kátyúk)</t>
  </si>
  <si>
    <t>Közutak, hidak üzemeltetése/Utak, hidak, járdák karbntartása/Működési célú előirányzat/Dologi kiadások
(Külterületi utak megnövekedett úthibák, balesetveszélyes kátyúk)</t>
  </si>
  <si>
    <t>Útberuházások/Útberuházások/Működési célú előriányzat/Dologi kiadások
(Homok-Maklári u. gyalogátkelőhely létesítés elektromos kivitelezéssel e-napló díja9</t>
  </si>
  <si>
    <t>3/-/1/1</t>
  </si>
  <si>
    <t>Egri Szociális Szolgáltató Intézmény/-/Működési költségvetés/Személyi juttatások
(Szociális ágazat összevont pótlék kifizetése)</t>
  </si>
  <si>
    <t>Szociális ágazat összevont pótlék tartaléka</t>
  </si>
  <si>
    <t>3/-/1/2</t>
  </si>
  <si>
    <t>Egri Szociális Szolgáltató Intézmény/-/Működési költségvetés/Munkaadókat terhelő járulékok és szociális hozzájárulási adó
(Szociális ágazat összevont pótlék kifizetése)</t>
  </si>
  <si>
    <t>7/-/1/1</t>
  </si>
  <si>
    <t>Gyermekjóléti és Bölcsődei Igazgatóság/-/Működési költségvetés/Személyi juttatások
(Szociális ágazat összevont pótlék kifizetése)</t>
  </si>
  <si>
    <t>7/-/1/2</t>
  </si>
  <si>
    <t>Gyermekjóléti és Bölcsődei Igazgatóság/-/Működési költségvetés/Munkaadókat terhelő járulékok és szociális hozzájárulási adó
(Szociális ágazat összevont pótlék kifizetése)</t>
  </si>
  <si>
    <t>13/-/5</t>
  </si>
  <si>
    <t>12/1/1/5</t>
  </si>
  <si>
    <t>Idegenforgalmi rendezvények/Idegenforgalmi jelentőségű kulturális rendezvények/Működési célú előirányzat/Egyéb működési célú kiadások</t>
  </si>
  <si>
    <t>Terület- és Településfejlesztési Operatív Program beruházási pályázatai/Belvárosi terek komplex megújítása/Felhalmozási célú előirányzat/Beruházások
(Idegenforgalmi jelentőségű rendezvények lebonyolítása)</t>
  </si>
  <si>
    <t>126/-/1/3</t>
  </si>
  <si>
    <t>Kármentesítési monitoring rendszer üzemeltetése/-/Működési célú előirányzat/Dologi kiadások</t>
  </si>
  <si>
    <t>Terület- és Településfejlesztési Operatív Program beruházási pályázatai/Belvárosi terek komplex megújítása/Felhalmozási célú előirányzat/Beruházások
(Monitoring rendszer üzemeltetése)</t>
  </si>
  <si>
    <t>206/-/2/6</t>
  </si>
  <si>
    <t xml:space="preserve">Szabályozási terv és helyi építési szabályzat/-/Felhalmozási célú előirányzat/Beruházások
(Település rendezési terv módosítás) </t>
  </si>
  <si>
    <t>210/-/2/6</t>
  </si>
  <si>
    <t>Tervezési feladatok/-/Felhalmozási célú előirányzat/Beruházások
(Tanulmány- és építész tervek elkészítése)</t>
  </si>
  <si>
    <t>148/-/2/7</t>
  </si>
  <si>
    <t>Támfal, pince- és partfal helyreállítás, vis maior feladatok/-/Felhalmozási célú előirányzat/Felújítások</t>
  </si>
  <si>
    <t>202/7/1/3</t>
  </si>
  <si>
    <t>222/-/1/5</t>
  </si>
  <si>
    <t>Az Egri Vár turisztikai attrakcióinak fejlesztése GINOP pályázattal/-/Működési célú előirányzat/Egyéb működési célú kiadások
(Pályázati visszafizetési kötelezettség)</t>
  </si>
  <si>
    <t>Terület- és Településfejlesztési Operatív Program beruházási pályázatai/Szociális alapszolgáltatások infrastruktúrájának fejlesztése egri intézményekben/Működési célú előirányzat/Dologi kiadások</t>
  </si>
  <si>
    <t>Terület- és Településfejlesztési Operatív Program beruházási pályázatai/Belvárosi terek komplex megújítása/Felhalmozási célú előirányzat/Beruházások
(Alapponthálózati pont helyreállítás)</t>
  </si>
  <si>
    <t>Útberuházások/Útberuházások/Felhalmozási célú előirányzat/Beruházások
(Állomás tér ívkorrekció, Maklári-Homok utca gyalogátkelőhely)</t>
  </si>
  <si>
    <t>203/-/2/6</t>
  </si>
  <si>
    <t>Egri Vár fejlesztése 2005/2020.(XII.24.) Korm.határozattal/-/Felhalmozási célú előirányzat/Beruházások
(Szép-bástya rekonstrukció)</t>
  </si>
  <si>
    <t>136/-/2/6</t>
  </si>
  <si>
    <t>Bérbeadott ingatlanokkal kapcsolatos kiadások/-/Felhalmozási célú előirányzat/Beruházások</t>
  </si>
  <si>
    <t>Terület- és Településfejlesztési Operatív Program beruházási pályázatai/Belvárosi terek komplex megújítása/Felhalmozási célú előirányzat/Beruházások
(Értéknövelő beruházás)</t>
  </si>
  <si>
    <t>136/-/1/3</t>
  </si>
  <si>
    <t>Bérbeadott ingatlanokkal kapcsolatos kiadások/-/Működési célú előirányzat/Dologi kiadások</t>
  </si>
  <si>
    <t>202/1/1/3</t>
  </si>
  <si>
    <t>Terület- és Településfejlesztési Operatív Program beruházási pályázatai/Eger Keleti városrész fenntartható városi közlekedésének fejlesztése/Működési célú előirányzat/Dologi kiadások
(Értéknövelő beruházás)</t>
  </si>
  <si>
    <t>Önkormányzati feladatellátással összefüggő kiadások/-/Működési célú előirányzat/Dologi kiadások</t>
  </si>
  <si>
    <t>Terület- és Településfejlesztési Operatív Program beruházási pályázatai/Eger Keleti városrész fenntartható városi közlekedésének fejlesztése/Működési célú előirányzat/Dologi kiadások
(Kötelezettségvállalás fedezete)</t>
  </si>
  <si>
    <t>202/1/2/6</t>
  </si>
  <si>
    <t>Terület- és Településfejlesztési Operatív Program beruházási pályázatai/Eger Keleti városrész fenntartható városi közlekedésének fejlesztése/Felhalmozási célú előirányzat/Beruházások
(Kötelezettségvállalás fedezete)</t>
  </si>
  <si>
    <t>Terület- és Településfejlesztési Operatív Program beruházási pályázatai/Szociális alapszolgáltatások infrastruktúrájának fejlesztése egri intézményekben/Felhalmozási célú előirányzat/Beruházások
(Kötelezettségvállalások fedezete)</t>
  </si>
  <si>
    <t>202/2/1/3</t>
  </si>
  <si>
    <t>Terület- és Településfejlesztési Operatív Program beruházási pályázatai/Eger, Déli városrész közlekedésfejlesztése/Működési célú előirányzat/Dologi kiadások</t>
  </si>
  <si>
    <t>124/-/2/8</t>
  </si>
  <si>
    <t>124/-/1/3</t>
  </si>
  <si>
    <t>124/-/1/1</t>
  </si>
  <si>
    <t>Vagyoni jellegű kiadások/-/Működési célú előirányzat/Dologi kiadások</t>
  </si>
  <si>
    <t>Vagyoni jellegű kiadások/-/Működési célú előirányzat/Személyi juttatások</t>
  </si>
  <si>
    <t>Vagyoni jellegű kiadások/-/Felhalmozási célú előirányzat/Egyéb felhalmozási kiadások</t>
  </si>
  <si>
    <t>Terület- és Településfejlesztési Operatív Program beruházási pályázatai/Belvárosi terek komplex megújítása/Felhalmozási célú előirányzat/Beruházások
(Önkormányzati ingatlanok közüzemi díjai, felújítási alap)</t>
  </si>
  <si>
    <t>Terület- és Településfejlesztési Operatív Program beruházási pályázatai/Eger, Déli városrész közlekedésfejlesztése/Felhalmozási célú előirányzat/Beruházások
(Sas II. pótmunka)</t>
  </si>
  <si>
    <t>135/3/2/6</t>
  </si>
  <si>
    <t>208/2/2/6</t>
  </si>
  <si>
    <t>Útberuházások/Tulipánkert u. - Szépasszonyvölgy u. útépítés/Felhalmozási célú előirányzat/Beruházások</t>
  </si>
  <si>
    <t>208/2/1/3</t>
  </si>
  <si>
    <t>Útberuházások/Tulipánkert u. - Szépasszonyvölgy u. útépítés/Működési célú előirányzat/Dologi kiadások
(Tulipánkert u. - Szépasszonyvölgy u. útépítés e-napló díja)</t>
  </si>
  <si>
    <t>Terület- és Településfejlesztési Operatív Program beruházási pályázatai/Belvárosi terek komplex megújítása/Felhalmozási célú előirányzat/Beruházások
(Kötelezettségvállalások fedezete)</t>
  </si>
  <si>
    <t>209/-/2/6</t>
  </si>
  <si>
    <t>Egyéb tárgyi eszköz beszerzés/-/Felhalmozási célú előirányzat/Beruházások
(LED fal beszerzés)</t>
  </si>
  <si>
    <t>Zöldterületi fejlesztések és köztéri alkotások létesítése//-Működési célú előirányzat/Dologi kiadások
(Kertész u. - Agyagási D. tér körforgalom zöldítés)</t>
  </si>
  <si>
    <t>34/-/1/3</t>
  </si>
  <si>
    <t>Állami ünnepek/-/Működési célú előirányzat/Dologi kiadások</t>
  </si>
  <si>
    <t>Terület- és Településfejlesztési Operatív Program beruházási pályázatai/Belvárosi terek komplex megújítása/Felhalmozási célú előirányzat/Beruházások
(Állami ünnepek megrendezése)</t>
  </si>
  <si>
    <t>151/-/2/7</t>
  </si>
  <si>
    <t>Intézmények tervszerű kisfelújítása/-/Felhalmozási célú előirányzat/Beruházások</t>
  </si>
  <si>
    <t>Térinformatikai rendszer fejlesztése/-/Működési célú előirányzat/Munkaadókat terhelő járulékok és szociális hozzájárulási adó
(Megbízási díj járulék kerekítés miatt)</t>
  </si>
  <si>
    <t>A.) II. fejezet és V. fejezet kiadásai között</t>
  </si>
  <si>
    <t>12/a melléklet a …./2024. (…..) rendelethez</t>
  </si>
  <si>
    <t>Intézményvezetői hatáskörben történt előirányzat módosítások 2024. április hónapban</t>
  </si>
  <si>
    <t>12/b melléklet a …./2024. (…..) rendelethez</t>
  </si>
  <si>
    <t>12/c melléklet a …./2024. (…..) rendelethez</t>
  </si>
  <si>
    <t>12/d melléklet a …./2024. (…..) rendelethez</t>
  </si>
  <si>
    <t>Terület- és Településfejlesztési Operatív Program beruházási pályázatai/Belvárosi terek komplex megújítása/Felhalmozási célú előirányzat/Beruházások (Tanulmány kidolgozás)</t>
  </si>
  <si>
    <t>Terület- és Településfejlesztési Operatív Program beruházási pályázatai/Belvárosi terek komplex megújítása/Felhalmozási célú előirányzat/Beruházások (Óvodai udvari játékok felújítása)</t>
  </si>
  <si>
    <t>Terület- és Településfejlesztési Operatív Program beruházási pályázatai/Belvárosi terek komplex megújítása/Felhalmozási célú előirányzat/Beruházások (Kötelezettségvállalás fedezete)</t>
  </si>
  <si>
    <t>Terület- és Településfejlesztési Operatív Program beruházási pályázatai/Belvárosi terek komplex megújítása/Felhalmozási célú előirányzat/Beruházások (Bástya u. felújítás pótmunka)</t>
  </si>
  <si>
    <t>Terület- és Településfejlesztési Operatív Program beruházási pályázatai/Belvárosi terek komplex megújítása/Felhalmozási célú előirányzat/Beruházások (Rozália utca támfal helyreállítás)</t>
  </si>
  <si>
    <t>Balesetveszély és azonnali beavatkozást igénylő esetek/-/Működési célú előirányzat/Dologi kiadások (Eszperanto sétány régészeti megfigyelés)</t>
  </si>
  <si>
    <t>Településmérnöki feladatok/Digitális domborzatmodell, LIDAR/Felhalmozási célú előirányzat/Beruházások (LIDAR felhasználási engedély)</t>
  </si>
  <si>
    <t>Balesetveszély és azonnali beavatkozást igénylő esetek/-/Működési célú előirányzat/Dologi kiadások (Veres Péter u. garázs előtti balesetveszélyes betonburkolat helyreállítás)</t>
  </si>
  <si>
    <t>Bródy Sándor Könyvtár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</si>
</sst>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17" x14ac:knownFonts="1">
    <font>
      <sz val="10"/>
      <name val="MS Sans Serif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Garamond"/>
      <family val="1"/>
      <charset val="238"/>
    </font>
    <font>
      <b/>
      <sz val="12"/>
      <name val="Garamond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0"/>
      <name val="MS Sans Serif"/>
    </font>
    <font>
      <sz val="10"/>
      <color theme="0"/>
      <name val="Times New Roman"/>
      <family val="1"/>
      <charset val="238"/>
    </font>
    <font>
      <sz val="12"/>
      <color theme="0"/>
      <name val="Times New Roman CE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80">
    <xf numFmtId="0" fontId="0" fillId="0" borderId="0" xfId="0"/>
    <xf numFmtId="164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/>
    <xf numFmtId="49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/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right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3" fontId="5" fillId="2" borderId="12" xfId="0" applyNumberFormat="1" applyFont="1" applyFill="1" applyBorder="1" applyAlignment="1">
      <alignment horizontal="right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3" fontId="5" fillId="2" borderId="13" xfId="0" applyNumberFormat="1" applyFont="1" applyFill="1" applyBorder="1" applyAlignment="1">
      <alignment horizontal="right" vertical="center" wrapText="1"/>
    </xf>
    <xf numFmtId="0" fontId="5" fillId="0" borderId="16" xfId="0" applyFont="1" applyBorder="1" applyAlignment="1">
      <alignment vertical="center" wrapText="1"/>
    </xf>
    <xf numFmtId="3" fontId="5" fillId="2" borderId="12" xfId="0" applyNumberFormat="1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3" fontId="5" fillId="2" borderId="17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49" fontId="4" fillId="2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2" borderId="15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3" fontId="5" fillId="2" borderId="9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3" fontId="8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3" fontId="5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3" fontId="12" fillId="2" borderId="23" xfId="1" applyNumberFormat="1" applyFill="1" applyBorder="1" applyAlignment="1">
      <alignment horizontal="center" vertical="center"/>
    </xf>
    <xf numFmtId="0" fontId="12" fillId="2" borderId="24" xfId="1" applyFill="1" applyBorder="1" applyAlignment="1">
      <alignment vertical="center"/>
    </xf>
    <xf numFmtId="3" fontId="12" fillId="2" borderId="25" xfId="0" applyNumberFormat="1" applyFont="1" applyFill="1" applyBorder="1" applyAlignment="1">
      <alignment vertical="center" wrapText="1"/>
    </xf>
    <xf numFmtId="3" fontId="12" fillId="2" borderId="26" xfId="1" applyNumberFormat="1" applyFill="1" applyBorder="1" applyAlignment="1">
      <alignment horizontal="center" vertical="center"/>
    </xf>
    <xf numFmtId="0" fontId="12" fillId="2" borderId="27" xfId="1" applyFill="1" applyBorder="1" applyAlignment="1">
      <alignment vertical="center"/>
    </xf>
    <xf numFmtId="3" fontId="12" fillId="2" borderId="2" xfId="0" applyNumberFormat="1" applyFont="1" applyFill="1" applyBorder="1" applyAlignment="1">
      <alignment vertical="center" wrapText="1"/>
    </xf>
    <xf numFmtId="3" fontId="12" fillId="0" borderId="2" xfId="0" applyNumberFormat="1" applyFont="1" applyBorder="1" applyAlignment="1">
      <alignment vertical="center" wrapText="1"/>
    </xf>
    <xf numFmtId="3" fontId="12" fillId="2" borderId="27" xfId="0" applyNumberFormat="1" applyFont="1" applyFill="1" applyBorder="1" applyAlignment="1">
      <alignment vertical="center"/>
    </xf>
    <xf numFmtId="3" fontId="15" fillId="2" borderId="2" xfId="0" applyNumberFormat="1" applyFont="1" applyFill="1" applyBorder="1" applyAlignment="1">
      <alignment vertical="center" wrapText="1"/>
    </xf>
    <xf numFmtId="3" fontId="12" fillId="0" borderId="27" xfId="0" applyNumberFormat="1" applyFont="1" applyBorder="1" applyAlignment="1">
      <alignment vertical="center"/>
    </xf>
    <xf numFmtId="3" fontId="12" fillId="2" borderId="28" xfId="1" applyNumberFormat="1" applyFill="1" applyBorder="1" applyAlignment="1">
      <alignment horizontal="center" vertical="center"/>
    </xf>
    <xf numFmtId="3" fontId="12" fillId="2" borderId="29" xfId="0" applyNumberFormat="1" applyFont="1" applyFill="1" applyBorder="1" applyAlignment="1">
      <alignment vertical="center" wrapText="1"/>
    </xf>
    <xf numFmtId="3" fontId="12" fillId="2" borderId="20" xfId="0" applyNumberFormat="1" applyFont="1" applyFill="1" applyBorder="1" applyAlignment="1">
      <alignment vertical="center" wrapText="1"/>
    </xf>
    <xf numFmtId="3" fontId="15" fillId="2" borderId="31" xfId="0" applyNumberFormat="1" applyFont="1" applyFill="1" applyBorder="1" applyAlignment="1">
      <alignment vertical="center" wrapText="1"/>
    </xf>
    <xf numFmtId="3" fontId="15" fillId="2" borderId="32" xfId="0" applyNumberFormat="1" applyFont="1" applyFill="1" applyBorder="1" applyAlignment="1">
      <alignment vertical="center" wrapText="1"/>
    </xf>
    <xf numFmtId="3" fontId="5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12" fillId="0" borderId="0" xfId="1" applyNumberFormat="1" applyAlignment="1">
      <alignment horizontal="left" vertical="center"/>
    </xf>
    <xf numFmtId="0" fontId="15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5" fillId="0" borderId="9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6" fillId="0" borderId="0" xfId="0" applyFont="1"/>
    <xf numFmtId="3" fontId="12" fillId="2" borderId="0" xfId="0" applyNumberFormat="1" applyFont="1" applyFill="1" applyAlignment="1">
      <alignment vertical="center" wrapText="1"/>
    </xf>
    <xf numFmtId="3" fontId="5" fillId="2" borderId="17" xfId="0" applyNumberFormat="1" applyFont="1" applyFill="1" applyBorder="1" applyAlignment="1">
      <alignment horizontal="right" vertical="center" wrapText="1"/>
    </xf>
    <xf numFmtId="0" fontId="5" fillId="0" borderId="20" xfId="0" applyFont="1" applyBorder="1" applyAlignment="1">
      <alignment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center" vertical="center" wrapText="1"/>
    </xf>
    <xf numFmtId="3" fontId="5" fillId="2" borderId="36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2" borderId="37" xfId="0" applyFont="1" applyFill="1" applyBorder="1" applyAlignment="1">
      <alignment horizontal="left" vertical="center" wrapText="1"/>
    </xf>
    <xf numFmtId="3" fontId="5" fillId="0" borderId="37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49" fontId="3" fillId="2" borderId="39" xfId="0" applyNumberFormat="1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left" vertical="center" wrapText="1"/>
    </xf>
    <xf numFmtId="3" fontId="5" fillId="0" borderId="40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3" fontId="5" fillId="2" borderId="0" xfId="0" applyNumberFormat="1" applyFont="1" applyFill="1" applyAlignment="1">
      <alignment horizontal="right" vertical="center" wrapText="1"/>
    </xf>
    <xf numFmtId="49" fontId="5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left" vertical="center" wrapText="1"/>
    </xf>
    <xf numFmtId="3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horizontal="center" vertical="center" wrapText="1"/>
    </xf>
    <xf numFmtId="3" fontId="5" fillId="0" borderId="3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4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9" fontId="5" fillId="2" borderId="3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0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 wrapText="1"/>
    </xf>
    <xf numFmtId="3" fontId="5" fillId="2" borderId="36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5" fillId="2" borderId="35" xfId="0" applyNumberFormat="1" applyFont="1" applyFill="1" applyBorder="1" applyAlignment="1">
      <alignment horizontal="center" vertical="center" wrapText="1"/>
    </xf>
    <xf numFmtId="49" fontId="5" fillId="2" borderId="25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3" fontId="5" fillId="2" borderId="42" xfId="0" applyNumberFormat="1" applyFont="1" applyFill="1" applyBorder="1" applyAlignment="1">
      <alignment horizontal="center" vertical="center" wrapText="1"/>
    </xf>
    <xf numFmtId="3" fontId="5" fillId="2" borderId="20" xfId="0" applyNumberFormat="1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3" fontId="5" fillId="2" borderId="35" xfId="0" applyNumberFormat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31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left" vertical="center"/>
    </xf>
    <xf numFmtId="3" fontId="4" fillId="0" borderId="1" xfId="1" applyNumberFormat="1" applyFont="1" applyBorder="1" applyAlignment="1">
      <alignment horizontal="center" vertical="center" textRotation="90"/>
    </xf>
    <xf numFmtId="3" fontId="4" fillId="0" borderId="5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</cellXfs>
  <cellStyles count="2">
    <cellStyle name="Normál" xfId="0" builtinId="0"/>
    <cellStyle name="Normál_melléklet (6)" xfId="1" xr:uid="{4349DC8E-E1E3-43AF-AAC7-F6491F79C67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049655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fejezetek között  2024. április hónapban</a:t>
          </a:r>
          <a:endParaRPr lang="hu-HU" sz="1400" b="1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3" name="Szöveg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4" name="Szöveg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5" name="Szöveg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6" name="Szöveg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2024. április hónapban                                                                        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75313545-4BFD-450B-A134-78E1C63D863F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192530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finanszírozási bevétel és kiadás terhére 2024. április hónapban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view="pageBreakPreview" zoomScale="115" zoomScaleNormal="100" zoomScaleSheetLayoutView="115" workbookViewId="0">
      <selection activeCell="E7" sqref="E7"/>
    </sheetView>
  </sheetViews>
  <sheetFormatPr defaultColWidth="9.1796875" defaultRowHeight="15.5" x14ac:dyDescent="0.35"/>
  <cols>
    <col min="1" max="1" width="13.81640625" style="2" customWidth="1"/>
    <col min="2" max="2" width="62.1796875" style="3" customWidth="1"/>
    <col min="3" max="3" width="16" style="1" customWidth="1"/>
    <col min="4" max="4" width="14.26953125" style="2" customWidth="1"/>
    <col min="5" max="5" width="62" style="3" customWidth="1"/>
    <col min="6" max="6" width="14.453125" style="1" customWidth="1"/>
    <col min="7" max="7" width="9.1796875" style="80"/>
    <col min="8" max="16384" width="9.1796875" style="3"/>
  </cols>
  <sheetData>
    <row r="1" spans="1:7" ht="15" customHeight="1" x14ac:dyDescent="0.35">
      <c r="A1" s="8" t="s">
        <v>0</v>
      </c>
      <c r="B1" s="8"/>
      <c r="C1" s="9"/>
      <c r="D1" s="10"/>
      <c r="E1" s="11"/>
      <c r="F1" s="11" t="s">
        <v>161</v>
      </c>
    </row>
    <row r="2" spans="1:7" ht="22.5" customHeight="1" x14ac:dyDescent="0.35">
      <c r="A2" s="25"/>
      <c r="B2" s="26"/>
      <c r="C2" s="27"/>
      <c r="D2" s="25"/>
      <c r="E2" s="26"/>
      <c r="F2" s="28"/>
    </row>
    <row r="3" spans="1:7" ht="15" customHeight="1" x14ac:dyDescent="0.35">
      <c r="A3" s="25"/>
      <c r="B3" s="26"/>
      <c r="C3" s="27"/>
      <c r="D3" s="25"/>
      <c r="E3" s="26"/>
      <c r="F3" s="28"/>
    </row>
    <row r="4" spans="1:7" ht="18.75" customHeight="1" x14ac:dyDescent="0.35">
      <c r="A4" s="15"/>
      <c r="B4" s="15"/>
      <c r="C4" s="14"/>
      <c r="D4" s="15"/>
      <c r="E4" s="15"/>
      <c r="F4" s="14"/>
    </row>
    <row r="5" spans="1:7" ht="18.75" customHeight="1" x14ac:dyDescent="0.35">
      <c r="A5" s="147" t="s">
        <v>160</v>
      </c>
      <c r="B5" s="147"/>
      <c r="C5" s="14"/>
      <c r="D5" s="15"/>
      <c r="E5" s="15"/>
      <c r="F5" s="31" t="s">
        <v>5</v>
      </c>
    </row>
    <row r="6" spans="1:7" ht="8.25" customHeight="1" thickBot="1" x14ac:dyDescent="0.4">
      <c r="A6" s="148"/>
      <c r="B6" s="148"/>
      <c r="C6" s="20"/>
      <c r="D6" s="21"/>
      <c r="E6" s="20"/>
      <c r="F6" s="32"/>
    </row>
    <row r="7" spans="1:7" ht="90.5" thickBot="1" x14ac:dyDescent="0.4">
      <c r="A7" s="19" t="s">
        <v>3</v>
      </c>
      <c r="B7" s="18" t="s">
        <v>8</v>
      </c>
      <c r="C7" s="12" t="s">
        <v>1</v>
      </c>
      <c r="D7" s="19" t="s">
        <v>3</v>
      </c>
      <c r="E7" s="18" t="s">
        <v>8</v>
      </c>
      <c r="F7" s="12" t="s">
        <v>1</v>
      </c>
    </row>
    <row r="8" spans="1:7" ht="16" thickBot="1" x14ac:dyDescent="0.4">
      <c r="A8" s="75"/>
      <c r="B8" s="49"/>
      <c r="C8" s="134"/>
      <c r="D8" s="135"/>
      <c r="E8" s="49"/>
      <c r="F8" s="74"/>
    </row>
    <row r="9" spans="1:7" ht="46.5" x14ac:dyDescent="0.3">
      <c r="A9" s="40" t="s">
        <v>93</v>
      </c>
      <c r="B9" s="128" t="s">
        <v>94</v>
      </c>
      <c r="C9" s="129">
        <v>34032049</v>
      </c>
      <c r="D9" s="149" t="s">
        <v>102</v>
      </c>
      <c r="E9" s="152" t="s">
        <v>95</v>
      </c>
      <c r="F9" s="143">
        <v>-76127780</v>
      </c>
      <c r="G9" s="82"/>
    </row>
    <row r="10" spans="1:7" ht="62" x14ac:dyDescent="0.3">
      <c r="A10" s="36" t="s">
        <v>96</v>
      </c>
      <c r="B10" s="44" t="s">
        <v>97</v>
      </c>
      <c r="C10" s="130">
        <v>4424175</v>
      </c>
      <c r="D10" s="150"/>
      <c r="E10" s="153"/>
      <c r="F10" s="144"/>
      <c r="G10" s="82"/>
    </row>
    <row r="11" spans="1:7" ht="46.5" x14ac:dyDescent="0.3">
      <c r="A11" s="36" t="s">
        <v>98</v>
      </c>
      <c r="B11" s="44" t="s">
        <v>99</v>
      </c>
      <c r="C11" s="130">
        <v>33475175</v>
      </c>
      <c r="D11" s="150"/>
      <c r="E11" s="153"/>
      <c r="F11" s="144"/>
      <c r="G11" s="82"/>
    </row>
    <row r="12" spans="1:7" ht="62.5" thickBot="1" x14ac:dyDescent="0.35">
      <c r="A12" s="131" t="s">
        <v>100</v>
      </c>
      <c r="B12" s="132" t="s">
        <v>101</v>
      </c>
      <c r="C12" s="133">
        <v>4196381</v>
      </c>
      <c r="D12" s="151"/>
      <c r="E12" s="154"/>
      <c r="F12" s="145"/>
      <c r="G12" s="82"/>
    </row>
    <row r="13" spans="1:7" ht="16" thickBot="1" x14ac:dyDescent="0.35">
      <c r="A13" s="58"/>
      <c r="B13" s="136"/>
      <c r="C13" s="137"/>
      <c r="D13" s="138"/>
      <c r="E13" s="78"/>
      <c r="F13" s="67"/>
      <c r="G13" s="81"/>
    </row>
    <row r="14" spans="1:7" ht="31.5" customHeight="1" thickBot="1" x14ac:dyDescent="0.4">
      <c r="A14" s="146" t="s">
        <v>4</v>
      </c>
      <c r="B14" s="146"/>
      <c r="C14" s="79">
        <f>SUM(C9:C12)</f>
        <v>76127780</v>
      </c>
      <c r="D14" s="146" t="s">
        <v>4</v>
      </c>
      <c r="E14" s="146"/>
      <c r="F14" s="79">
        <f>SUM(F9:F12)</f>
        <v>-76127780</v>
      </c>
    </row>
    <row r="96" ht="18.75" customHeight="1" x14ac:dyDescent="0.35"/>
    <row r="97" spans="1:6" ht="18.75" customHeight="1" x14ac:dyDescent="0.35"/>
    <row r="98" spans="1:6" ht="18.75" customHeight="1" x14ac:dyDescent="0.35"/>
    <row r="99" spans="1:6" ht="18.75" customHeight="1" x14ac:dyDescent="0.35">
      <c r="A99" s="15"/>
      <c r="B99" s="15"/>
      <c r="C99" s="14"/>
      <c r="D99" s="15"/>
      <c r="E99" s="15"/>
      <c r="F99" s="14"/>
    </row>
    <row r="100" spans="1:6" ht="18.75" customHeight="1" x14ac:dyDescent="0.35">
      <c r="A100" s="15"/>
      <c r="B100" s="15"/>
      <c r="C100" s="14"/>
      <c r="D100" s="15"/>
      <c r="E100" s="15"/>
      <c r="F100" s="14"/>
    </row>
    <row r="101" spans="1:6" ht="18.75" customHeight="1" x14ac:dyDescent="0.35">
      <c r="A101" s="29"/>
      <c r="B101" s="30"/>
      <c r="C101"/>
      <c r="D101"/>
      <c r="E101"/>
      <c r="F101" s="31"/>
    </row>
    <row r="102" spans="1:6" ht="18.75" customHeight="1" x14ac:dyDescent="0.35">
      <c r="A102" s="15"/>
      <c r="B102" s="15"/>
      <c r="C102" s="14"/>
      <c r="D102" s="15"/>
      <c r="E102" s="15"/>
      <c r="F102" s="14"/>
    </row>
    <row r="103" spans="1:6" ht="18.75" customHeight="1" x14ac:dyDescent="0.35">
      <c r="A103" s="15"/>
      <c r="B103" s="15"/>
      <c r="C103" s="14"/>
      <c r="D103" s="15"/>
      <c r="E103" s="15"/>
      <c r="F103" s="14"/>
    </row>
    <row r="104" spans="1:6" ht="18.75" customHeight="1" x14ac:dyDescent="0.35">
      <c r="A104" s="15"/>
      <c r="B104" s="15"/>
      <c r="C104" s="14"/>
      <c r="D104" s="15"/>
      <c r="E104" s="15"/>
      <c r="F104" s="14"/>
    </row>
    <row r="105" spans="1:6" ht="18.75" customHeight="1" x14ac:dyDescent="0.35">
      <c r="A105" s="15"/>
      <c r="B105" s="15"/>
      <c r="C105" s="14"/>
      <c r="D105" s="15"/>
      <c r="E105" s="15"/>
      <c r="F105" s="14"/>
    </row>
    <row r="106" spans="1:6" ht="11.25" customHeight="1" x14ac:dyDescent="0.35">
      <c r="A106" s="15"/>
      <c r="B106" s="15"/>
      <c r="C106" s="14"/>
      <c r="D106" s="15"/>
      <c r="E106" s="15"/>
      <c r="F106" s="14"/>
    </row>
    <row r="107" spans="1:6" x14ac:dyDescent="0.35">
      <c r="A107" s="15"/>
      <c r="B107" s="15"/>
      <c r="C107" s="14"/>
      <c r="D107" s="15"/>
      <c r="E107" s="15"/>
      <c r="F107" s="14"/>
    </row>
    <row r="108" spans="1:6" x14ac:dyDescent="0.35">
      <c r="A108" s="15"/>
      <c r="B108" s="15"/>
      <c r="C108" s="14"/>
      <c r="D108" s="15"/>
      <c r="E108" s="15"/>
      <c r="F108" s="14"/>
    </row>
    <row r="109" spans="1:6" x14ac:dyDescent="0.35">
      <c r="A109" s="22"/>
      <c r="B109" s="23"/>
      <c r="C109" s="24"/>
      <c r="D109" s="22"/>
      <c r="E109" s="23"/>
      <c r="F109" s="24"/>
    </row>
  </sheetData>
  <mergeCells count="7">
    <mergeCell ref="F9:F12"/>
    <mergeCell ref="A14:B14"/>
    <mergeCell ref="D14:E14"/>
    <mergeCell ref="A5:B5"/>
    <mergeCell ref="A6:B6"/>
    <mergeCell ref="D9:D12"/>
    <mergeCell ref="E9:E1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5" orientation="landscape" horizontalDpi="4294967293" verticalDpi="4294967293" r:id="rId1"/>
  <headerFooter differentFirst="1">
    <oddHeader>&amp;C&amp;P</oddHeader>
    <firstHeader xml:space="preserve">&amp;C
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85"/>
  <sheetViews>
    <sheetView showGridLines="0" view="pageBreakPreview" topLeftCell="A9" zoomScaleNormal="120" zoomScaleSheetLayoutView="100" workbookViewId="0">
      <selection activeCell="B15" sqref="B15"/>
    </sheetView>
  </sheetViews>
  <sheetFormatPr defaultColWidth="9.1796875" defaultRowHeight="15.5" x14ac:dyDescent="0.35"/>
  <cols>
    <col min="1" max="1" width="14" style="6" customWidth="1"/>
    <col min="2" max="2" width="62.1796875" style="4" customWidth="1"/>
    <col min="3" max="3" width="13.26953125" style="7" bestFit="1" customWidth="1"/>
    <col min="4" max="4" width="14" style="6" customWidth="1"/>
    <col min="5" max="5" width="66.453125" style="4" customWidth="1"/>
    <col min="6" max="6" width="13.26953125" style="7" bestFit="1" customWidth="1"/>
    <col min="7" max="7" width="8.81640625" style="60" customWidth="1"/>
    <col min="8" max="16384" width="9.1796875" style="4"/>
  </cols>
  <sheetData>
    <row r="1" spans="1:7" ht="16.5" customHeight="1" x14ac:dyDescent="0.35">
      <c r="A1" s="72" t="s">
        <v>0</v>
      </c>
      <c r="B1" s="8"/>
      <c r="C1" s="9"/>
      <c r="D1" s="10"/>
      <c r="E1" s="11"/>
      <c r="F1" s="11" t="s">
        <v>163</v>
      </c>
    </row>
    <row r="2" spans="1:7" ht="16.5" customHeight="1" x14ac:dyDescent="0.35">
      <c r="A2" s="72"/>
      <c r="B2" s="8"/>
      <c r="C2" s="9"/>
      <c r="D2" s="10"/>
      <c r="E2" s="11"/>
      <c r="F2" s="11"/>
    </row>
    <row r="3" spans="1:7" x14ac:dyDescent="0.35">
      <c r="A3" s="72"/>
      <c r="B3" s="8"/>
      <c r="C3" s="9"/>
      <c r="D3" s="10"/>
      <c r="E3" s="11"/>
      <c r="F3" s="11"/>
    </row>
    <row r="4" spans="1:7" ht="21.75" customHeight="1" x14ac:dyDescent="0.35">
      <c r="A4" s="10"/>
      <c r="B4" s="5"/>
      <c r="C4" s="9"/>
      <c r="D4" s="10"/>
      <c r="E4" s="5"/>
      <c r="F4" s="9"/>
    </row>
    <row r="5" spans="1:7" ht="21.75" customHeight="1" x14ac:dyDescent="0.35">
      <c r="A5" s="10"/>
      <c r="B5" s="5"/>
      <c r="C5" s="9"/>
      <c r="D5" s="10"/>
      <c r="E5" s="5"/>
      <c r="F5" s="9"/>
    </row>
    <row r="6" spans="1:7" ht="16" thickBot="1" x14ac:dyDescent="0.4">
      <c r="A6" s="47" t="s">
        <v>10</v>
      </c>
      <c r="B6" s="16"/>
      <c r="C6" s="37"/>
      <c r="D6" s="38"/>
      <c r="E6" s="39" t="s">
        <v>9</v>
      </c>
      <c r="F6" s="17" t="s">
        <v>6</v>
      </c>
      <c r="G6" s="61"/>
    </row>
    <row r="7" spans="1:7" ht="90.5" thickBot="1" x14ac:dyDescent="0.4">
      <c r="A7" s="41" t="s">
        <v>3</v>
      </c>
      <c r="B7" s="34" t="s">
        <v>8</v>
      </c>
      <c r="C7" s="33" t="s">
        <v>1</v>
      </c>
      <c r="D7" s="12" t="s">
        <v>3</v>
      </c>
      <c r="E7" s="12" t="s">
        <v>8</v>
      </c>
      <c r="F7" s="33" t="s">
        <v>1</v>
      </c>
      <c r="G7" s="61"/>
    </row>
    <row r="8" spans="1:7" ht="15.65" hidden="1" customHeight="1" thickBot="1" x14ac:dyDescent="0.4">
      <c r="A8" s="62"/>
      <c r="B8" s="63"/>
      <c r="C8" s="64"/>
      <c r="D8" s="135"/>
      <c r="E8" s="49"/>
      <c r="F8" s="65"/>
      <c r="G8" s="61"/>
    </row>
    <row r="9" spans="1:7" ht="46.5" x14ac:dyDescent="0.35">
      <c r="A9" s="40" t="s">
        <v>83</v>
      </c>
      <c r="B9" s="45" t="s">
        <v>85</v>
      </c>
      <c r="C9" s="35">
        <v>-5000000</v>
      </c>
      <c r="D9" s="42" t="s">
        <v>76</v>
      </c>
      <c r="E9" s="45" t="s">
        <v>90</v>
      </c>
      <c r="F9" s="43">
        <v>5000000</v>
      </c>
      <c r="G9" s="70"/>
    </row>
    <row r="10" spans="1:7" ht="47" thickBot="1" x14ac:dyDescent="0.4">
      <c r="A10" s="36" t="s">
        <v>76</v>
      </c>
      <c r="B10" s="45" t="s">
        <v>84</v>
      </c>
      <c r="C10" s="46">
        <v>-8000000</v>
      </c>
      <c r="D10" s="42" t="s">
        <v>65</v>
      </c>
      <c r="E10" s="45" t="s">
        <v>91</v>
      </c>
      <c r="F10" s="43">
        <v>8000000</v>
      </c>
      <c r="G10" s="70"/>
    </row>
    <row r="11" spans="1:7" ht="15.65" hidden="1" customHeight="1" thickBot="1" x14ac:dyDescent="0.4">
      <c r="A11" s="58"/>
      <c r="B11" s="139"/>
      <c r="C11" s="140"/>
      <c r="D11" s="141"/>
      <c r="E11" s="66"/>
      <c r="F11" s="67"/>
      <c r="G11" s="68"/>
    </row>
    <row r="12" spans="1:7" ht="21.75" customHeight="1" thickBot="1" x14ac:dyDescent="0.4">
      <c r="A12" s="155" t="s">
        <v>4</v>
      </c>
      <c r="B12" s="155"/>
      <c r="C12" s="13">
        <f>SUM(C9:C10)</f>
        <v>-13000000</v>
      </c>
      <c r="D12" s="155" t="s">
        <v>4</v>
      </c>
      <c r="E12" s="155"/>
      <c r="F12" s="13">
        <f>SUM(F9:F10)</f>
        <v>13000000</v>
      </c>
      <c r="G12" s="61"/>
    </row>
    <row r="13" spans="1:7" ht="21.75" customHeight="1" x14ac:dyDescent="0.35">
      <c r="A13" s="10"/>
      <c r="B13" s="5"/>
      <c r="C13" s="9"/>
      <c r="D13" s="10"/>
      <c r="E13" s="5"/>
      <c r="F13" s="9"/>
    </row>
    <row r="14" spans="1:7" ht="16" thickBot="1" x14ac:dyDescent="0.4">
      <c r="A14" s="47" t="s">
        <v>11</v>
      </c>
      <c r="B14" s="48"/>
      <c r="C14" s="14"/>
      <c r="D14" s="15"/>
      <c r="E14" s="49"/>
      <c r="F14" s="17" t="s">
        <v>6</v>
      </c>
    </row>
    <row r="15" spans="1:7" ht="90.5" thickBot="1" x14ac:dyDescent="0.4">
      <c r="A15" s="19" t="s">
        <v>3</v>
      </c>
      <c r="B15" s="18" t="s">
        <v>7</v>
      </c>
      <c r="C15" s="12" t="s">
        <v>1</v>
      </c>
      <c r="D15" s="19" t="s">
        <v>3</v>
      </c>
      <c r="E15" s="18" t="s">
        <v>7</v>
      </c>
      <c r="F15" s="12" t="s">
        <v>1</v>
      </c>
    </row>
    <row r="16" spans="1:7" ht="15.65" hidden="1" customHeight="1" x14ac:dyDescent="0.35">
      <c r="A16" s="62"/>
      <c r="B16" s="63"/>
      <c r="C16" s="64"/>
      <c r="D16" s="71"/>
      <c r="E16" s="63"/>
      <c r="F16" s="65"/>
    </row>
    <row r="17" spans="1:7" ht="62" x14ac:dyDescent="0.35">
      <c r="A17" s="36" t="s">
        <v>49</v>
      </c>
      <c r="B17" s="45" t="s">
        <v>52</v>
      </c>
      <c r="C17" s="35">
        <v>-1350</v>
      </c>
      <c r="D17" s="42" t="s">
        <v>66</v>
      </c>
      <c r="E17" s="45" t="s">
        <v>92</v>
      </c>
      <c r="F17" s="77">
        <v>1350</v>
      </c>
      <c r="G17" s="59"/>
    </row>
    <row r="18" spans="1:7" ht="62" x14ac:dyDescent="0.35">
      <c r="A18" s="36" t="s">
        <v>103</v>
      </c>
      <c r="B18" s="45" t="s">
        <v>104</v>
      </c>
      <c r="C18" s="35">
        <v>7500000</v>
      </c>
      <c r="D18" s="42" t="s">
        <v>67</v>
      </c>
      <c r="E18" s="69" t="s">
        <v>105</v>
      </c>
      <c r="F18" s="77">
        <v>-7500000</v>
      </c>
      <c r="G18" s="59"/>
    </row>
    <row r="19" spans="1:7" ht="62" x14ac:dyDescent="0.35">
      <c r="A19" s="169" t="s">
        <v>71</v>
      </c>
      <c r="B19" s="163" t="s">
        <v>130</v>
      </c>
      <c r="C19" s="167">
        <v>15000000</v>
      </c>
      <c r="D19" s="42" t="s">
        <v>128</v>
      </c>
      <c r="E19" s="122" t="s">
        <v>131</v>
      </c>
      <c r="F19" s="77">
        <v>-10546527</v>
      </c>
      <c r="G19" s="59"/>
    </row>
    <row r="20" spans="1:7" ht="62" x14ac:dyDescent="0.35">
      <c r="A20" s="171"/>
      <c r="B20" s="164"/>
      <c r="C20" s="172"/>
      <c r="D20" s="42" t="s">
        <v>132</v>
      </c>
      <c r="E20" s="122" t="s">
        <v>133</v>
      </c>
      <c r="F20" s="77">
        <v>-2544179</v>
      </c>
      <c r="G20" s="59"/>
    </row>
    <row r="21" spans="1:7" ht="62.5" thickBot="1" x14ac:dyDescent="0.4">
      <c r="A21" s="170"/>
      <c r="B21" s="165"/>
      <c r="C21" s="168"/>
      <c r="D21" s="42" t="s">
        <v>69</v>
      </c>
      <c r="E21" s="69" t="s">
        <v>134</v>
      </c>
      <c r="F21" s="77">
        <v>-1909294</v>
      </c>
      <c r="G21" s="59"/>
    </row>
    <row r="22" spans="1:7" ht="90.5" thickBot="1" x14ac:dyDescent="0.4">
      <c r="A22" s="19" t="s">
        <v>3</v>
      </c>
      <c r="B22" s="18" t="s">
        <v>7</v>
      </c>
      <c r="C22" s="12" t="s">
        <v>1</v>
      </c>
      <c r="D22" s="19" t="s">
        <v>3</v>
      </c>
      <c r="E22" s="18" t="s">
        <v>7</v>
      </c>
      <c r="F22" s="12" t="s">
        <v>1</v>
      </c>
    </row>
    <row r="23" spans="1:7" ht="62" x14ac:dyDescent="0.35">
      <c r="A23" s="124" t="s">
        <v>71</v>
      </c>
      <c r="B23" s="122" t="s">
        <v>130</v>
      </c>
      <c r="C23" s="123">
        <v>14513700</v>
      </c>
      <c r="D23" s="42" t="s">
        <v>67</v>
      </c>
      <c r="E23" s="69" t="s">
        <v>150</v>
      </c>
      <c r="F23" s="77">
        <v>-14513700</v>
      </c>
      <c r="G23" s="59"/>
    </row>
    <row r="24" spans="1:7" ht="62.5" thickBot="1" x14ac:dyDescent="0.4">
      <c r="A24" s="124" t="s">
        <v>154</v>
      </c>
      <c r="B24" s="69" t="s">
        <v>155</v>
      </c>
      <c r="C24" s="123">
        <v>3000000</v>
      </c>
      <c r="D24" s="42" t="s">
        <v>67</v>
      </c>
      <c r="E24" s="69" t="s">
        <v>156</v>
      </c>
      <c r="F24" s="77">
        <v>-3000000</v>
      </c>
      <c r="G24" s="59"/>
    </row>
    <row r="25" spans="1:7" ht="16" hidden="1" thickBot="1" x14ac:dyDescent="0.4">
      <c r="A25" s="50"/>
      <c r="B25" s="127"/>
      <c r="C25" s="52"/>
      <c r="D25" s="53"/>
      <c r="E25" s="54"/>
      <c r="F25" s="55"/>
    </row>
    <row r="26" spans="1:7" ht="16" thickBot="1" x14ac:dyDescent="0.4">
      <c r="A26" s="155" t="s">
        <v>4</v>
      </c>
      <c r="B26" s="155"/>
      <c r="C26" s="13">
        <f>SUM(C17:C24)</f>
        <v>40012350</v>
      </c>
      <c r="D26" s="156" t="s">
        <v>4</v>
      </c>
      <c r="E26" s="157"/>
      <c r="F26" s="13">
        <f>SUM(F17:F24)</f>
        <v>-40012350</v>
      </c>
    </row>
    <row r="28" spans="1:7" ht="16" thickBot="1" x14ac:dyDescent="0.4">
      <c r="A28" s="47" t="s">
        <v>12</v>
      </c>
      <c r="B28" s="48"/>
      <c r="C28" s="14"/>
      <c r="D28" s="15"/>
      <c r="E28" s="49"/>
      <c r="F28" s="17" t="s">
        <v>6</v>
      </c>
    </row>
    <row r="29" spans="1:7" ht="90.5" thickBot="1" x14ac:dyDescent="0.4">
      <c r="A29" s="19" t="s">
        <v>3</v>
      </c>
      <c r="B29" s="18" t="s">
        <v>7</v>
      </c>
      <c r="C29" s="12" t="s">
        <v>1</v>
      </c>
      <c r="D29" s="19" t="s">
        <v>3</v>
      </c>
      <c r="E29" s="18" t="s">
        <v>7</v>
      </c>
      <c r="F29" s="12" t="s">
        <v>1</v>
      </c>
    </row>
    <row r="30" spans="1:7" hidden="1" x14ac:dyDescent="0.35">
      <c r="A30" s="75"/>
      <c r="B30" s="49"/>
      <c r="C30" s="134"/>
      <c r="D30" s="135"/>
      <c r="E30" s="49"/>
      <c r="F30" s="74"/>
    </row>
    <row r="31" spans="1:7" ht="62" x14ac:dyDescent="0.35">
      <c r="A31" s="36" t="s">
        <v>106</v>
      </c>
      <c r="B31" s="69" t="s">
        <v>107</v>
      </c>
      <c r="C31" s="46">
        <v>2054618</v>
      </c>
      <c r="D31" s="42" t="s">
        <v>67</v>
      </c>
      <c r="E31" s="69" t="s">
        <v>108</v>
      </c>
      <c r="F31" s="77">
        <v>-2054618</v>
      </c>
      <c r="G31" s="59"/>
    </row>
    <row r="32" spans="1:7" ht="62" x14ac:dyDescent="0.35">
      <c r="A32" s="36" t="s">
        <v>56</v>
      </c>
      <c r="B32" s="69" t="s">
        <v>68</v>
      </c>
      <c r="C32" s="46">
        <v>1791300</v>
      </c>
      <c r="D32" s="42" t="s">
        <v>67</v>
      </c>
      <c r="E32" s="69" t="s">
        <v>119</v>
      </c>
      <c r="F32" s="77">
        <v>-1791300</v>
      </c>
      <c r="G32" s="59"/>
    </row>
    <row r="33" spans="1:7" ht="62" x14ac:dyDescent="0.35">
      <c r="A33" s="36" t="s">
        <v>123</v>
      </c>
      <c r="B33" s="69" t="s">
        <v>124</v>
      </c>
      <c r="C33" s="46">
        <v>41781</v>
      </c>
      <c r="D33" s="42" t="s">
        <v>67</v>
      </c>
      <c r="E33" s="69" t="s">
        <v>125</v>
      </c>
      <c r="F33" s="77">
        <v>-41781</v>
      </c>
      <c r="G33" s="59"/>
    </row>
    <row r="34" spans="1:7" ht="31" x14ac:dyDescent="0.35">
      <c r="A34" s="36" t="s">
        <v>123</v>
      </c>
      <c r="B34" s="69" t="s">
        <v>124</v>
      </c>
      <c r="C34" s="46">
        <v>941199</v>
      </c>
      <c r="D34" s="160" t="s">
        <v>128</v>
      </c>
      <c r="E34" s="163" t="s">
        <v>129</v>
      </c>
      <c r="F34" s="158">
        <v>-1059489</v>
      </c>
      <c r="G34" s="59"/>
    </row>
    <row r="35" spans="1:7" ht="31" x14ac:dyDescent="0.35">
      <c r="A35" s="36" t="s">
        <v>126</v>
      </c>
      <c r="B35" s="69" t="s">
        <v>127</v>
      </c>
      <c r="C35" s="46">
        <v>118290</v>
      </c>
      <c r="D35" s="162"/>
      <c r="E35" s="165"/>
      <c r="F35" s="159"/>
      <c r="G35" s="59"/>
    </row>
    <row r="36" spans="1:7" ht="31" x14ac:dyDescent="0.35">
      <c r="A36" s="36" t="s">
        <v>137</v>
      </c>
      <c r="B36" s="69" t="s">
        <v>142</v>
      </c>
      <c r="C36" s="46">
        <v>1000000</v>
      </c>
      <c r="D36" s="160" t="s">
        <v>67</v>
      </c>
      <c r="E36" s="163" t="s">
        <v>143</v>
      </c>
      <c r="F36" s="158">
        <v>-10000000</v>
      </c>
      <c r="G36" s="59"/>
    </row>
    <row r="37" spans="1:7" ht="31" x14ac:dyDescent="0.35">
      <c r="A37" s="36" t="s">
        <v>138</v>
      </c>
      <c r="B37" s="69" t="s">
        <v>140</v>
      </c>
      <c r="C37" s="46">
        <v>8400000</v>
      </c>
      <c r="D37" s="161"/>
      <c r="E37" s="164"/>
      <c r="F37" s="166"/>
      <c r="G37" s="59"/>
    </row>
    <row r="38" spans="1:7" ht="31" x14ac:dyDescent="0.35">
      <c r="A38" s="36" t="s">
        <v>139</v>
      </c>
      <c r="B38" s="69" t="s">
        <v>141</v>
      </c>
      <c r="C38" s="46">
        <v>600000</v>
      </c>
      <c r="D38" s="162"/>
      <c r="E38" s="165"/>
      <c r="F38" s="159"/>
      <c r="G38" s="59"/>
    </row>
    <row r="39" spans="1:7" ht="47" thickBot="1" x14ac:dyDescent="0.4">
      <c r="A39" s="36" t="s">
        <v>60</v>
      </c>
      <c r="B39" s="69" t="s">
        <v>61</v>
      </c>
      <c r="C39" s="46">
        <v>5000000</v>
      </c>
      <c r="D39" s="125" t="s">
        <v>67</v>
      </c>
      <c r="E39" s="69" t="s">
        <v>166</v>
      </c>
      <c r="F39" s="126">
        <v>-5000000</v>
      </c>
      <c r="G39" s="59"/>
    </row>
    <row r="40" spans="1:7" ht="16" hidden="1" thickBot="1" x14ac:dyDescent="0.4">
      <c r="A40" s="50"/>
      <c r="B40" s="51"/>
      <c r="C40" s="52"/>
      <c r="D40" s="53"/>
      <c r="E40" s="127"/>
      <c r="F40" s="55"/>
    </row>
    <row r="41" spans="1:7" ht="16" thickBot="1" x14ac:dyDescent="0.4">
      <c r="A41" s="155" t="s">
        <v>4</v>
      </c>
      <c r="B41" s="155"/>
      <c r="C41" s="13">
        <f>SUM(C31:C39)</f>
        <v>19947188</v>
      </c>
      <c r="D41" s="156" t="s">
        <v>4</v>
      </c>
      <c r="E41" s="157"/>
      <c r="F41" s="13">
        <f>SUM(F31:F39)</f>
        <v>-19947188</v>
      </c>
    </row>
    <row r="42" spans="1:7" ht="23" customHeight="1" x14ac:dyDescent="0.35"/>
    <row r="43" spans="1:7" ht="16" thickBot="1" x14ac:dyDescent="0.4">
      <c r="A43" s="47" t="s">
        <v>13</v>
      </c>
      <c r="B43" s="48"/>
      <c r="C43" s="14"/>
      <c r="D43" s="15"/>
      <c r="E43" s="49"/>
      <c r="F43" s="17" t="s">
        <v>6</v>
      </c>
    </row>
    <row r="44" spans="1:7" ht="90.5" thickBot="1" x14ac:dyDescent="0.4">
      <c r="A44" s="19" t="s">
        <v>3</v>
      </c>
      <c r="B44" s="18" t="s">
        <v>7</v>
      </c>
      <c r="C44" s="12" t="s">
        <v>1</v>
      </c>
      <c r="D44" s="19" t="s">
        <v>3</v>
      </c>
      <c r="E44" s="18" t="s">
        <v>7</v>
      </c>
      <c r="F44" s="12" t="s">
        <v>1</v>
      </c>
    </row>
    <row r="45" spans="1:7" ht="15.65" hidden="1" customHeight="1" x14ac:dyDescent="0.35">
      <c r="A45" s="62"/>
      <c r="B45" s="63"/>
      <c r="C45" s="64"/>
      <c r="D45" s="71"/>
      <c r="E45" s="63"/>
      <c r="F45" s="65"/>
    </row>
    <row r="46" spans="1:7" ht="46.5" x14ac:dyDescent="0.35">
      <c r="A46" s="169" t="s">
        <v>62</v>
      </c>
      <c r="B46" s="163" t="s">
        <v>64</v>
      </c>
      <c r="C46" s="167">
        <v>-3351000</v>
      </c>
      <c r="D46" s="42" t="s">
        <v>63</v>
      </c>
      <c r="E46" s="122" t="s">
        <v>80</v>
      </c>
      <c r="F46" s="77">
        <v>3000000</v>
      </c>
      <c r="G46" s="59"/>
    </row>
    <row r="47" spans="1:7" ht="62" x14ac:dyDescent="0.35">
      <c r="A47" s="170"/>
      <c r="B47" s="165"/>
      <c r="C47" s="168"/>
      <c r="D47" s="42" t="s">
        <v>81</v>
      </c>
      <c r="E47" s="122" t="s">
        <v>82</v>
      </c>
      <c r="F47" s="77">
        <v>351000</v>
      </c>
      <c r="G47" s="59"/>
    </row>
    <row r="48" spans="1:7" ht="46.5" x14ac:dyDescent="0.35">
      <c r="A48" s="36" t="s">
        <v>86</v>
      </c>
      <c r="B48" s="69" t="s">
        <v>87</v>
      </c>
      <c r="C48" s="46">
        <v>-300985</v>
      </c>
      <c r="D48" s="42" t="s">
        <v>88</v>
      </c>
      <c r="E48" s="69" t="s">
        <v>89</v>
      </c>
      <c r="F48" s="77">
        <v>300985</v>
      </c>
      <c r="G48" s="59"/>
    </row>
    <row r="49" spans="1:7" ht="47.25" customHeight="1" x14ac:dyDescent="0.35">
      <c r="A49" s="36" t="s">
        <v>67</v>
      </c>
      <c r="B49" s="69" t="s">
        <v>70</v>
      </c>
      <c r="C49" s="46">
        <v>-5000000</v>
      </c>
      <c r="D49" s="42" t="s">
        <v>109</v>
      </c>
      <c r="E49" s="69" t="s">
        <v>110</v>
      </c>
      <c r="F49" s="77">
        <v>5000000</v>
      </c>
      <c r="G49" s="59"/>
    </row>
    <row r="50" spans="1:7" ht="47.25" customHeight="1" x14ac:dyDescent="0.35">
      <c r="A50" s="36" t="s">
        <v>67</v>
      </c>
      <c r="B50" s="69" t="s">
        <v>70</v>
      </c>
      <c r="C50" s="46">
        <v>-27000000</v>
      </c>
      <c r="D50" s="42" t="s">
        <v>111</v>
      </c>
      <c r="E50" s="69" t="s">
        <v>112</v>
      </c>
      <c r="F50" s="77">
        <v>27000000</v>
      </c>
      <c r="G50" s="59"/>
    </row>
    <row r="51" spans="1:7" ht="47.25" customHeight="1" x14ac:dyDescent="0.35">
      <c r="A51" s="36" t="s">
        <v>115</v>
      </c>
      <c r="B51" s="69" t="s">
        <v>118</v>
      </c>
      <c r="C51" s="46">
        <v>-1373518</v>
      </c>
      <c r="D51" s="42" t="s">
        <v>116</v>
      </c>
      <c r="E51" s="69" t="s">
        <v>117</v>
      </c>
      <c r="F51" s="77">
        <v>1373518</v>
      </c>
      <c r="G51" s="59"/>
    </row>
    <row r="52" spans="1:7" ht="46.5" x14ac:dyDescent="0.35">
      <c r="A52" s="36" t="s">
        <v>67</v>
      </c>
      <c r="B52" s="69" t="s">
        <v>70</v>
      </c>
      <c r="C52" s="46">
        <v>-20000000</v>
      </c>
      <c r="D52" s="42" t="s">
        <v>55</v>
      </c>
      <c r="E52" s="69" t="s">
        <v>120</v>
      </c>
      <c r="F52" s="77">
        <v>20000000</v>
      </c>
      <c r="G52" s="59"/>
    </row>
    <row r="53" spans="1:7" ht="47.25" customHeight="1" x14ac:dyDescent="0.35">
      <c r="A53" s="36" t="s">
        <v>67</v>
      </c>
      <c r="B53" s="69" t="s">
        <v>70</v>
      </c>
      <c r="C53" s="46">
        <v>-84163000</v>
      </c>
      <c r="D53" s="42" t="s">
        <v>121</v>
      </c>
      <c r="E53" s="69" t="s">
        <v>122</v>
      </c>
      <c r="F53" s="43">
        <v>84163000</v>
      </c>
      <c r="G53" s="59"/>
    </row>
    <row r="54" spans="1:7" ht="62" x14ac:dyDescent="0.35">
      <c r="A54" s="36" t="s">
        <v>135</v>
      </c>
      <c r="B54" s="69" t="s">
        <v>136</v>
      </c>
      <c r="C54" s="46">
        <v>-2615134</v>
      </c>
      <c r="D54" s="42" t="s">
        <v>72</v>
      </c>
      <c r="E54" s="69" t="s">
        <v>144</v>
      </c>
      <c r="F54" s="43">
        <v>2615134</v>
      </c>
      <c r="G54" s="59"/>
    </row>
    <row r="55" spans="1:7" ht="46.5" x14ac:dyDescent="0.35">
      <c r="A55" s="36" t="s">
        <v>146</v>
      </c>
      <c r="B55" s="69" t="s">
        <v>147</v>
      </c>
      <c r="C55" s="46">
        <v>-2000</v>
      </c>
      <c r="D55" s="42" t="s">
        <v>148</v>
      </c>
      <c r="E55" s="69" t="s">
        <v>149</v>
      </c>
      <c r="F55" s="43">
        <v>2000</v>
      </c>
      <c r="G55" s="59"/>
    </row>
    <row r="56" spans="1:7" ht="50" customHeight="1" x14ac:dyDescent="0.35">
      <c r="A56" s="36" t="s">
        <v>67</v>
      </c>
      <c r="B56" s="69" t="s">
        <v>70</v>
      </c>
      <c r="C56" s="46">
        <v>-14880440</v>
      </c>
      <c r="D56" s="42" t="s">
        <v>151</v>
      </c>
      <c r="E56" s="69" t="s">
        <v>152</v>
      </c>
      <c r="F56" s="43">
        <v>14880440</v>
      </c>
      <c r="G56" s="59"/>
    </row>
    <row r="57" spans="1:7" ht="57.5" customHeight="1" thickBot="1" x14ac:dyDescent="0.4">
      <c r="A57" s="36" t="s">
        <v>67</v>
      </c>
      <c r="B57" s="69" t="s">
        <v>70</v>
      </c>
      <c r="C57" s="46">
        <v>-2500000</v>
      </c>
      <c r="D57" s="42" t="s">
        <v>88</v>
      </c>
      <c r="E57" s="69" t="s">
        <v>153</v>
      </c>
      <c r="F57" s="43">
        <v>2500000</v>
      </c>
      <c r="G57" s="59"/>
    </row>
    <row r="58" spans="1:7" ht="16" hidden="1" thickBot="1" x14ac:dyDescent="0.4">
      <c r="A58" s="58"/>
      <c r="B58" s="139"/>
      <c r="C58" s="137"/>
      <c r="D58" s="142"/>
      <c r="E58" s="136"/>
      <c r="F58" s="121"/>
    </row>
    <row r="59" spans="1:7" ht="16" thickBot="1" x14ac:dyDescent="0.4">
      <c r="A59" s="156" t="s">
        <v>4</v>
      </c>
      <c r="B59" s="157"/>
      <c r="C59" s="13">
        <f>SUM(C46:C57)</f>
        <v>-161186077</v>
      </c>
      <c r="D59" s="156" t="s">
        <v>4</v>
      </c>
      <c r="E59" s="157"/>
      <c r="F59" s="13">
        <f>SUM(F46:F57)</f>
        <v>161186077</v>
      </c>
    </row>
    <row r="60" spans="1:7" ht="10" customHeight="1" x14ac:dyDescent="0.35"/>
    <row r="61" spans="1:7" ht="16" thickBot="1" x14ac:dyDescent="0.4">
      <c r="A61" s="47" t="s">
        <v>14</v>
      </c>
      <c r="B61" s="48"/>
      <c r="C61" s="14"/>
      <c r="D61" s="15"/>
      <c r="E61" s="49"/>
      <c r="F61" s="17" t="s">
        <v>6</v>
      </c>
    </row>
    <row r="62" spans="1:7" ht="90.5" thickBot="1" x14ac:dyDescent="0.4">
      <c r="A62" s="19" t="s">
        <v>3</v>
      </c>
      <c r="B62" s="18" t="s">
        <v>7</v>
      </c>
      <c r="C62" s="12" t="s">
        <v>1</v>
      </c>
      <c r="D62" s="19" t="s">
        <v>3</v>
      </c>
      <c r="E62" s="18" t="s">
        <v>7</v>
      </c>
      <c r="F62" s="12" t="s">
        <v>1</v>
      </c>
    </row>
    <row r="63" spans="1:7" ht="15.65" hidden="1" customHeight="1" x14ac:dyDescent="0.35">
      <c r="A63" s="62"/>
      <c r="B63" s="63"/>
      <c r="C63" s="64"/>
      <c r="D63" s="71"/>
      <c r="E63" s="63"/>
      <c r="F63" s="65"/>
    </row>
    <row r="64" spans="1:7" ht="31" x14ac:dyDescent="0.35">
      <c r="A64" s="36" t="s">
        <v>57</v>
      </c>
      <c r="B64" s="69" t="s">
        <v>58</v>
      </c>
      <c r="C64" s="46">
        <v>-243840</v>
      </c>
      <c r="D64" s="42" t="s">
        <v>59</v>
      </c>
      <c r="E64" s="69" t="s">
        <v>171</v>
      </c>
      <c r="F64" s="77">
        <v>243840</v>
      </c>
      <c r="G64" s="59"/>
    </row>
    <row r="65" spans="1:7" ht="49.15" customHeight="1" thickBot="1" x14ac:dyDescent="0.4">
      <c r="A65" s="36" t="s">
        <v>57</v>
      </c>
      <c r="B65" s="69" t="s">
        <v>58</v>
      </c>
      <c r="C65" s="46">
        <v>-81305</v>
      </c>
      <c r="D65" s="42" t="s">
        <v>59</v>
      </c>
      <c r="E65" s="69" t="s">
        <v>173</v>
      </c>
      <c r="F65" s="77">
        <v>81305</v>
      </c>
      <c r="G65" s="59"/>
    </row>
    <row r="66" spans="1:7" ht="16" hidden="1" thickBot="1" x14ac:dyDescent="0.4">
      <c r="A66" s="73"/>
      <c r="B66" s="56"/>
      <c r="C66" s="57"/>
      <c r="D66" s="53"/>
      <c r="E66" s="54"/>
      <c r="F66" s="55"/>
    </row>
    <row r="67" spans="1:7" ht="16" thickBot="1" x14ac:dyDescent="0.4">
      <c r="A67" s="155" t="s">
        <v>4</v>
      </c>
      <c r="B67" s="155"/>
      <c r="C67" s="13">
        <f>SUM(C64:C65)</f>
        <v>-325145</v>
      </c>
      <c r="D67" s="156" t="s">
        <v>4</v>
      </c>
      <c r="E67" s="157"/>
      <c r="F67" s="13">
        <f>SUM(F64:F65)</f>
        <v>325145</v>
      </c>
    </row>
    <row r="68" spans="1:7" ht="8" customHeight="1" x14ac:dyDescent="0.35"/>
    <row r="69" spans="1:7" ht="16" thickBot="1" x14ac:dyDescent="0.4">
      <c r="A69" s="47" t="s">
        <v>15</v>
      </c>
      <c r="B69" s="48"/>
      <c r="C69" s="14"/>
      <c r="D69" s="15"/>
      <c r="E69" s="49"/>
      <c r="F69" s="17" t="s">
        <v>6</v>
      </c>
    </row>
    <row r="70" spans="1:7" ht="90.5" thickBot="1" x14ac:dyDescent="0.4">
      <c r="A70" s="19" t="s">
        <v>3</v>
      </c>
      <c r="B70" s="18" t="s">
        <v>7</v>
      </c>
      <c r="C70" s="12" t="s">
        <v>1</v>
      </c>
      <c r="D70" s="19" t="s">
        <v>3</v>
      </c>
      <c r="E70" s="18" t="s">
        <v>7</v>
      </c>
      <c r="F70" s="12" t="s">
        <v>1</v>
      </c>
    </row>
    <row r="71" spans="1:7" hidden="1" x14ac:dyDescent="0.35">
      <c r="A71" s="62"/>
      <c r="B71" s="63"/>
      <c r="C71" s="64"/>
      <c r="D71" s="71"/>
      <c r="E71" s="63"/>
      <c r="F71" s="65"/>
    </row>
    <row r="72" spans="1:7" ht="46.5" x14ac:dyDescent="0.35">
      <c r="A72" s="36" t="s">
        <v>113</v>
      </c>
      <c r="B72" s="69" t="s">
        <v>114</v>
      </c>
      <c r="C72" s="46">
        <v>5022295</v>
      </c>
      <c r="D72" s="42" t="s">
        <v>67</v>
      </c>
      <c r="E72" s="69" t="s">
        <v>170</v>
      </c>
      <c r="F72" s="77">
        <v>-5022295</v>
      </c>
    </row>
    <row r="73" spans="1:7" ht="46.5" x14ac:dyDescent="0.35">
      <c r="A73" s="36" t="s">
        <v>53</v>
      </c>
      <c r="B73" s="69" t="s">
        <v>54</v>
      </c>
      <c r="C73" s="46">
        <v>18328931</v>
      </c>
      <c r="D73" s="42" t="s">
        <v>67</v>
      </c>
      <c r="E73" s="69" t="s">
        <v>169</v>
      </c>
      <c r="F73" s="77">
        <v>-18328931</v>
      </c>
    </row>
    <row r="74" spans="1:7" ht="46.5" x14ac:dyDescent="0.35">
      <c r="A74" s="36" t="s">
        <v>57</v>
      </c>
      <c r="B74" s="69" t="s">
        <v>58</v>
      </c>
      <c r="C74" s="46">
        <v>1968469</v>
      </c>
      <c r="D74" s="42" t="s">
        <v>67</v>
      </c>
      <c r="E74" s="69" t="s">
        <v>168</v>
      </c>
      <c r="F74" s="77">
        <v>-1968469</v>
      </c>
    </row>
    <row r="75" spans="1:7" ht="47" thickBot="1" x14ac:dyDescent="0.4">
      <c r="A75" s="36" t="s">
        <v>157</v>
      </c>
      <c r="B75" s="69" t="s">
        <v>158</v>
      </c>
      <c r="C75" s="46">
        <v>9000000</v>
      </c>
      <c r="D75" s="42" t="s">
        <v>67</v>
      </c>
      <c r="E75" s="69" t="s">
        <v>167</v>
      </c>
      <c r="F75" s="77">
        <v>-9000000</v>
      </c>
    </row>
    <row r="76" spans="1:7" ht="16" hidden="1" thickBot="1" x14ac:dyDescent="0.4">
      <c r="A76" s="50"/>
      <c r="B76" s="76"/>
      <c r="C76" s="57"/>
      <c r="D76" s="53"/>
      <c r="E76" s="54"/>
      <c r="F76" s="55"/>
    </row>
    <row r="77" spans="1:7" ht="16" thickBot="1" x14ac:dyDescent="0.4">
      <c r="A77" s="155" t="s">
        <v>4</v>
      </c>
      <c r="B77" s="155"/>
      <c r="C77" s="13">
        <f>SUM(C72:C75)</f>
        <v>34319695</v>
      </c>
      <c r="D77" s="156" t="s">
        <v>4</v>
      </c>
      <c r="E77" s="157"/>
      <c r="F77" s="13">
        <f>SUM(F72:F75)</f>
        <v>-34319695</v>
      </c>
    </row>
    <row r="78" spans="1:7" ht="7" customHeight="1" x14ac:dyDescent="0.35"/>
    <row r="79" spans="1:7" ht="16" thickBot="1" x14ac:dyDescent="0.4">
      <c r="A79" s="47" t="s">
        <v>16</v>
      </c>
      <c r="B79" s="48"/>
      <c r="C79" s="14"/>
      <c r="D79" s="15"/>
      <c r="E79" s="49"/>
      <c r="F79" s="17" t="s">
        <v>6</v>
      </c>
    </row>
    <row r="80" spans="1:7" ht="90.5" thickBot="1" x14ac:dyDescent="0.4">
      <c r="A80" s="19" t="s">
        <v>3</v>
      </c>
      <c r="B80" s="18" t="s">
        <v>7</v>
      </c>
      <c r="C80" s="12" t="s">
        <v>1</v>
      </c>
      <c r="D80" s="19" t="s">
        <v>3</v>
      </c>
      <c r="E80" s="18" t="s">
        <v>7</v>
      </c>
      <c r="F80" s="12" t="s">
        <v>1</v>
      </c>
    </row>
    <row r="81" spans="1:6" hidden="1" x14ac:dyDescent="0.35">
      <c r="A81" s="62"/>
      <c r="B81" s="63"/>
      <c r="C81" s="64"/>
      <c r="D81" s="71"/>
      <c r="E81" s="63"/>
      <c r="F81" s="65"/>
    </row>
    <row r="82" spans="1:6" ht="46.5" x14ac:dyDescent="0.35">
      <c r="A82" s="36" t="s">
        <v>73</v>
      </c>
      <c r="B82" s="69" t="s">
        <v>74</v>
      </c>
      <c r="C82" s="46">
        <v>-3795000</v>
      </c>
      <c r="D82" s="42" t="s">
        <v>145</v>
      </c>
      <c r="E82" s="69" t="s">
        <v>172</v>
      </c>
      <c r="F82" s="77">
        <v>3795000</v>
      </c>
    </row>
    <row r="83" spans="1:6" ht="47" thickBot="1" x14ac:dyDescent="0.4">
      <c r="A83" s="36" t="s">
        <v>73</v>
      </c>
      <c r="B83" s="69" t="s">
        <v>74</v>
      </c>
      <c r="C83" s="46">
        <v>-1</v>
      </c>
      <c r="D83" s="42" t="s">
        <v>75</v>
      </c>
      <c r="E83" s="69" t="s">
        <v>159</v>
      </c>
      <c r="F83" s="77">
        <v>1</v>
      </c>
    </row>
    <row r="84" spans="1:6" ht="16" hidden="1" thickBot="1" x14ac:dyDescent="0.4">
      <c r="A84" s="50"/>
      <c r="B84" s="76"/>
      <c r="C84" s="57"/>
      <c r="D84" s="53"/>
      <c r="E84" s="54"/>
      <c r="F84" s="55"/>
    </row>
    <row r="85" spans="1:6" ht="16" thickBot="1" x14ac:dyDescent="0.4">
      <c r="A85" s="155" t="s">
        <v>4</v>
      </c>
      <c r="B85" s="155"/>
      <c r="C85" s="13">
        <f>SUM(C82:C83)</f>
        <v>-3795001</v>
      </c>
      <c r="D85" s="156" t="s">
        <v>4</v>
      </c>
      <c r="E85" s="157"/>
      <c r="F85" s="13">
        <f>SUM(F82:F83)</f>
        <v>3795001</v>
      </c>
    </row>
  </sheetData>
  <mergeCells count="26">
    <mergeCell ref="A12:B12"/>
    <mergeCell ref="D12:E12"/>
    <mergeCell ref="A26:B26"/>
    <mergeCell ref="D26:E26"/>
    <mergeCell ref="A59:B59"/>
    <mergeCell ref="D59:E59"/>
    <mergeCell ref="C46:C47"/>
    <mergeCell ref="B46:B47"/>
    <mergeCell ref="A46:A47"/>
    <mergeCell ref="A19:A21"/>
    <mergeCell ref="B19:B21"/>
    <mergeCell ref="C19:C21"/>
    <mergeCell ref="A41:B41"/>
    <mergeCell ref="D41:E41"/>
    <mergeCell ref="F34:F35"/>
    <mergeCell ref="D36:D38"/>
    <mergeCell ref="E36:E38"/>
    <mergeCell ref="F36:F38"/>
    <mergeCell ref="D34:D35"/>
    <mergeCell ref="E34:E35"/>
    <mergeCell ref="A77:B77"/>
    <mergeCell ref="D77:E77"/>
    <mergeCell ref="A85:B85"/>
    <mergeCell ref="D85:E85"/>
    <mergeCell ref="A67:B67"/>
    <mergeCell ref="D67:E67"/>
  </mergeCells>
  <printOptions horizontalCentered="1"/>
  <pageMargins left="0.51181102362204722" right="0.51181102362204722" top="0.39370078740157483" bottom="0.35433070866141736" header="0.23" footer="0.31496062992125984"/>
  <pageSetup paperSize="9" scale="75" fitToHeight="8" orientation="landscape" horizontalDpi="4294967293" verticalDpi="4294967293" r:id="rId1"/>
  <headerFooter differentFirst="1">
    <oddHeader>&amp;C12/b melléklet &amp;P- oldal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D4D5F-D3AE-4C11-BF80-09C7F1FD6BD4}">
  <sheetPr>
    <pageSetUpPr fitToPage="1"/>
  </sheetPr>
  <dimension ref="A1:K11"/>
  <sheetViews>
    <sheetView topLeftCell="D1" workbookViewId="0">
      <selection activeCell="I9" sqref="I9"/>
    </sheetView>
  </sheetViews>
  <sheetFormatPr defaultColWidth="9.1796875" defaultRowHeight="13" x14ac:dyDescent="0.3"/>
  <cols>
    <col min="1" max="1" width="13.81640625" style="2" customWidth="1"/>
    <col min="2" max="2" width="62.1796875" style="3" customWidth="1"/>
    <col min="3" max="3" width="16.81640625" style="1" bestFit="1" customWidth="1"/>
    <col min="4" max="4" width="18.1796875" style="2" customWidth="1"/>
    <col min="5" max="5" width="62" style="3" customWidth="1"/>
    <col min="6" max="6" width="16.7265625" style="1" customWidth="1"/>
    <col min="7" max="7" width="7.26953125" style="3" customWidth="1"/>
    <col min="8" max="16384" width="9.1796875" style="3"/>
  </cols>
  <sheetData>
    <row r="1" spans="1:11" ht="15.5" x14ac:dyDescent="0.35">
      <c r="A1" s="8" t="s">
        <v>0</v>
      </c>
      <c r="B1" s="8"/>
      <c r="C1" s="9"/>
      <c r="D1" s="10"/>
      <c r="E1" s="11"/>
      <c r="F1" s="11" t="s">
        <v>164</v>
      </c>
    </row>
    <row r="2" spans="1:11" ht="22.5" customHeight="1" x14ac:dyDescent="0.3">
      <c r="A2" s="25"/>
      <c r="B2" s="26"/>
      <c r="C2" s="27"/>
      <c r="D2" s="25"/>
      <c r="E2" s="26"/>
      <c r="F2" s="28"/>
    </row>
    <row r="3" spans="1:11" ht="15" customHeight="1" x14ac:dyDescent="0.3">
      <c r="A3" s="25"/>
      <c r="B3" s="26"/>
      <c r="C3" s="27"/>
      <c r="D3" s="25"/>
      <c r="E3" s="26"/>
      <c r="F3" s="28"/>
    </row>
    <row r="4" spans="1:11" ht="15" x14ac:dyDescent="0.3">
      <c r="A4" s="15"/>
      <c r="B4" s="15"/>
      <c r="C4" s="14"/>
      <c r="D4" s="15"/>
      <c r="E4" s="15"/>
      <c r="F4" s="14"/>
    </row>
    <row r="5" spans="1:11" ht="15" x14ac:dyDescent="0.3">
      <c r="A5" s="113"/>
      <c r="B5" s="113"/>
      <c r="C5" s="114"/>
      <c r="D5" s="113"/>
      <c r="E5" s="113"/>
      <c r="F5" s="114"/>
    </row>
    <row r="6" spans="1:11" ht="15.5" x14ac:dyDescent="0.3">
      <c r="A6" s="147"/>
      <c r="B6" s="147"/>
      <c r="C6" s="14"/>
      <c r="D6" s="15"/>
      <c r="E6" s="15"/>
      <c r="F6" s="31" t="s">
        <v>5</v>
      </c>
    </row>
    <row r="7" spans="1:11" ht="16" thickBot="1" x14ac:dyDescent="0.35">
      <c r="A7" s="29"/>
      <c r="B7" s="30"/>
      <c r="C7" s="14"/>
      <c r="D7" s="15"/>
      <c r="E7" s="15"/>
      <c r="F7" s="31"/>
    </row>
    <row r="8" spans="1:11" ht="30.5" thickBot="1" x14ac:dyDescent="0.4">
      <c r="A8" s="19" t="s">
        <v>50</v>
      </c>
      <c r="B8" s="115" t="s">
        <v>51</v>
      </c>
      <c r="C8" s="12" t="s">
        <v>1</v>
      </c>
      <c r="D8" s="19" t="s">
        <v>50</v>
      </c>
      <c r="E8" s="115" t="s">
        <v>51</v>
      </c>
      <c r="F8" s="12" t="s">
        <v>1</v>
      </c>
      <c r="I8" s="116"/>
      <c r="K8" s="4"/>
    </row>
    <row r="9" spans="1:11" ht="78.75" customHeight="1" thickBot="1" x14ac:dyDescent="0.4">
      <c r="A9" s="36" t="s">
        <v>77</v>
      </c>
      <c r="B9" s="44" t="s">
        <v>78</v>
      </c>
      <c r="C9" s="35">
        <v>62031</v>
      </c>
      <c r="D9" s="36" t="s">
        <v>77</v>
      </c>
      <c r="E9" s="44" t="s">
        <v>79</v>
      </c>
      <c r="F9" s="117">
        <v>62031</v>
      </c>
      <c r="G9" s="118"/>
      <c r="I9" s="116"/>
      <c r="K9" s="4"/>
    </row>
    <row r="10" spans="1:11" ht="16" thickBot="1" x14ac:dyDescent="0.4">
      <c r="A10" s="156" t="s">
        <v>2</v>
      </c>
      <c r="B10" s="157"/>
      <c r="C10" s="13">
        <f>SUM(C9:C9)</f>
        <v>62031</v>
      </c>
      <c r="D10" s="156" t="s">
        <v>2</v>
      </c>
      <c r="E10" s="157"/>
      <c r="F10" s="13">
        <f>SUM(F9:F9)</f>
        <v>62031</v>
      </c>
      <c r="G10" s="119"/>
      <c r="I10" s="116"/>
      <c r="K10" s="4"/>
    </row>
    <row r="11" spans="1:11" ht="15.5" x14ac:dyDescent="0.3">
      <c r="A11" s="147"/>
      <c r="B11" s="147"/>
      <c r="C11" s="14"/>
      <c r="D11" s="15"/>
      <c r="E11" s="15"/>
      <c r="F11" s="31" t="s">
        <v>17</v>
      </c>
    </row>
  </sheetData>
  <mergeCells count="4">
    <mergeCell ref="A6:B6"/>
    <mergeCell ref="A10:B10"/>
    <mergeCell ref="D10:E10"/>
    <mergeCell ref="A11:B1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B2853-409F-41FE-AC21-E37DAAB53FC3}">
  <sheetPr>
    <pageSetUpPr fitToPage="1"/>
  </sheetPr>
  <dimension ref="A1:O25"/>
  <sheetViews>
    <sheetView tabSelected="1" workbookViewId="0">
      <selection activeCell="B5" sqref="B5:B6"/>
    </sheetView>
  </sheetViews>
  <sheetFormatPr defaultColWidth="9.1796875" defaultRowHeight="15.5" x14ac:dyDescent="0.3"/>
  <cols>
    <col min="1" max="1" width="3" style="107" customWidth="1"/>
    <col min="2" max="2" width="39.54296875" style="108" customWidth="1"/>
    <col min="3" max="3" width="11.54296875" style="66" customWidth="1"/>
    <col min="4" max="4" width="11.1796875" style="66" customWidth="1"/>
    <col min="5" max="5" width="11.453125" style="66" customWidth="1"/>
    <col min="6" max="6" width="9.81640625" style="66" bestFit="1" customWidth="1"/>
    <col min="7" max="7" width="11.81640625" style="66" customWidth="1"/>
    <col min="8" max="8" width="12" style="109" customWidth="1"/>
    <col min="9" max="10" width="11.54296875" style="66" customWidth="1"/>
    <col min="11" max="11" width="10.81640625" style="66" bestFit="1" customWidth="1"/>
    <col min="12" max="12" width="10.453125" style="66" customWidth="1"/>
    <col min="13" max="13" width="9.81640625" style="66" bestFit="1" customWidth="1"/>
    <col min="14" max="14" width="10.81640625" style="66" bestFit="1" customWidth="1"/>
    <col min="15" max="15" width="10.81640625" style="109" bestFit="1" customWidth="1"/>
    <col min="16" max="16384" width="9.1796875" style="66"/>
  </cols>
  <sheetData>
    <row r="1" spans="1:15" x14ac:dyDescent="0.35">
      <c r="A1" s="83"/>
      <c r="B1" s="175" t="s">
        <v>18</v>
      </c>
      <c r="C1" s="175"/>
      <c r="D1" s="175"/>
      <c r="E1" s="84"/>
      <c r="F1" s="84"/>
      <c r="G1" s="84"/>
      <c r="H1" s="83"/>
      <c r="I1" s="120"/>
      <c r="J1" s="84"/>
      <c r="K1" s="84"/>
      <c r="L1" s="84"/>
      <c r="M1" s="84"/>
      <c r="N1" s="84"/>
      <c r="O1" s="11" t="s">
        <v>165</v>
      </c>
    </row>
    <row r="2" spans="1:15" s="86" customFormat="1" x14ac:dyDescent="0.3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7.5" x14ac:dyDescent="0.3">
      <c r="A3" s="85"/>
      <c r="B3" s="85"/>
      <c r="C3" s="85"/>
      <c r="D3" s="179" t="s">
        <v>162</v>
      </c>
      <c r="E3" s="179"/>
      <c r="F3" s="179"/>
      <c r="G3" s="179"/>
      <c r="H3" s="179"/>
      <c r="I3" s="179"/>
      <c r="J3" s="179"/>
      <c r="K3" s="179"/>
      <c r="L3" s="87"/>
      <c r="M3" s="85"/>
      <c r="N3" s="85"/>
      <c r="O3" s="85"/>
    </row>
    <row r="4" spans="1:15" ht="16" thickBot="1" x14ac:dyDescent="0.35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8" t="s">
        <v>5</v>
      </c>
    </row>
    <row r="5" spans="1:15" s="78" customFormat="1" ht="18" thickBot="1" x14ac:dyDescent="0.35">
      <c r="A5" s="176" t="s">
        <v>19</v>
      </c>
      <c r="B5" s="177" t="s">
        <v>20</v>
      </c>
      <c r="C5" s="178" t="s">
        <v>21</v>
      </c>
      <c r="D5" s="178"/>
      <c r="E5" s="178"/>
      <c r="F5" s="178"/>
      <c r="G5" s="178"/>
      <c r="H5" s="89"/>
      <c r="I5" s="178" t="s">
        <v>22</v>
      </c>
      <c r="J5" s="178"/>
      <c r="K5" s="178"/>
      <c r="L5" s="178"/>
      <c r="M5" s="178"/>
      <c r="N5" s="178"/>
      <c r="O5" s="178"/>
    </row>
    <row r="6" spans="1:15" s="91" customFormat="1" ht="126.5" thickBot="1" x14ac:dyDescent="0.35">
      <c r="A6" s="176"/>
      <c r="B6" s="177"/>
      <c r="C6" s="90" t="s">
        <v>23</v>
      </c>
      <c r="D6" s="90" t="s">
        <v>24</v>
      </c>
      <c r="E6" s="90" t="s">
        <v>25</v>
      </c>
      <c r="F6" s="90" t="s">
        <v>26</v>
      </c>
      <c r="G6" s="90" t="s">
        <v>27</v>
      </c>
      <c r="H6" s="90" t="s">
        <v>28</v>
      </c>
      <c r="I6" s="90" t="s">
        <v>29</v>
      </c>
      <c r="J6" s="90" t="s">
        <v>30</v>
      </c>
      <c r="K6" s="90" t="s">
        <v>31</v>
      </c>
      <c r="L6" s="90" t="s">
        <v>32</v>
      </c>
      <c r="M6" s="90" t="s">
        <v>33</v>
      </c>
      <c r="N6" s="90" t="s">
        <v>34</v>
      </c>
      <c r="O6" s="90" t="s">
        <v>35</v>
      </c>
    </row>
    <row r="7" spans="1:15" s="91" customFormat="1" ht="15" x14ac:dyDescent="0.3">
      <c r="A7" s="92">
        <v>1</v>
      </c>
      <c r="B7" s="93" t="s">
        <v>36</v>
      </c>
      <c r="D7" s="94"/>
      <c r="E7" s="94"/>
      <c r="F7" s="94"/>
      <c r="G7" s="94"/>
      <c r="H7" s="94">
        <f>SUM(D7:G7)</f>
        <v>0</v>
      </c>
      <c r="I7" s="94"/>
      <c r="J7" s="94"/>
      <c r="K7" s="94"/>
      <c r="L7" s="94"/>
      <c r="M7" s="94"/>
      <c r="N7" s="94"/>
      <c r="O7" s="94">
        <f>SUM(I7:N7)</f>
        <v>0</v>
      </c>
    </row>
    <row r="8" spans="1:15" s="91" customFormat="1" ht="15" x14ac:dyDescent="0.3">
      <c r="A8" s="95">
        <v>2</v>
      </c>
      <c r="B8" s="96" t="s">
        <v>37</v>
      </c>
      <c r="C8" s="97"/>
      <c r="D8" s="94">
        <v>2765000</v>
      </c>
      <c r="E8" s="94"/>
      <c r="F8" s="94"/>
      <c r="G8" s="94"/>
      <c r="H8" s="94">
        <f>SUM(C8:G8)</f>
        <v>2765000</v>
      </c>
      <c r="I8" s="94"/>
      <c r="J8" s="94"/>
      <c r="K8" s="94">
        <v>2765000</v>
      </c>
      <c r="L8" s="94"/>
      <c r="M8" s="94"/>
      <c r="N8" s="94"/>
      <c r="O8" s="94">
        <f t="shared" ref="O8:O19" si="0">SUM(I8:N8)</f>
        <v>2765000</v>
      </c>
    </row>
    <row r="9" spans="1:15" s="91" customFormat="1" ht="15" x14ac:dyDescent="0.3">
      <c r="A9" s="95">
        <v>3</v>
      </c>
      <c r="B9" s="96" t="s">
        <v>38</v>
      </c>
      <c r="C9" s="97"/>
      <c r="D9" s="97">
        <v>5418000</v>
      </c>
      <c r="E9" s="97"/>
      <c r="F9" s="97"/>
      <c r="G9" s="97"/>
      <c r="H9" s="97">
        <f>SUM(C9:G9)</f>
        <v>5418000</v>
      </c>
      <c r="I9" s="97">
        <v>4500000</v>
      </c>
      <c r="J9" s="97">
        <v>918000</v>
      </c>
      <c r="K9" s="97"/>
      <c r="L9" s="97"/>
      <c r="M9" s="97"/>
      <c r="N9" s="97"/>
      <c r="O9" s="97">
        <f t="shared" si="0"/>
        <v>5418000</v>
      </c>
    </row>
    <row r="10" spans="1:15" s="91" customFormat="1" ht="15" x14ac:dyDescent="0.3">
      <c r="A10" s="95">
        <v>4</v>
      </c>
      <c r="B10" s="96" t="s">
        <v>39</v>
      </c>
      <c r="C10" s="97"/>
      <c r="D10" s="97"/>
      <c r="E10" s="97"/>
      <c r="F10" s="97"/>
      <c r="G10" s="97"/>
      <c r="H10" s="97">
        <f>SUM(D10:G10)</f>
        <v>0</v>
      </c>
      <c r="I10" s="97"/>
      <c r="J10" s="97"/>
      <c r="K10" s="97"/>
      <c r="L10" s="97"/>
      <c r="M10" s="97"/>
      <c r="N10" s="97"/>
      <c r="O10" s="97">
        <f>SUM(I10:N10)</f>
        <v>0</v>
      </c>
    </row>
    <row r="11" spans="1:15" s="91" customFormat="1" ht="15" x14ac:dyDescent="0.3">
      <c r="A11" s="95">
        <v>5</v>
      </c>
      <c r="B11" s="96" t="s">
        <v>40</v>
      </c>
      <c r="C11" s="97"/>
      <c r="D11" s="97">
        <v>127864</v>
      </c>
      <c r="E11" s="97"/>
      <c r="F11" s="97"/>
      <c r="G11" s="97"/>
      <c r="H11" s="97">
        <f>SUM(C11:G11)</f>
        <v>127864</v>
      </c>
      <c r="I11" s="97">
        <v>120060</v>
      </c>
      <c r="J11" s="97">
        <v>7804</v>
      </c>
      <c r="K11" s="97"/>
      <c r="L11" s="97"/>
      <c r="M11" s="97"/>
      <c r="N11" s="97"/>
      <c r="O11" s="97">
        <f t="shared" si="0"/>
        <v>127864</v>
      </c>
    </row>
    <row r="12" spans="1:15" s="91" customFormat="1" ht="15" x14ac:dyDescent="0.3">
      <c r="A12" s="95">
        <v>6</v>
      </c>
      <c r="B12" s="96" t="s">
        <v>41</v>
      </c>
      <c r="C12" s="97"/>
      <c r="D12" s="97"/>
      <c r="E12" s="97"/>
      <c r="F12" s="97"/>
      <c r="G12" s="97"/>
      <c r="H12" s="97">
        <f>SUM(D12:G12)</f>
        <v>0</v>
      </c>
      <c r="I12" s="97"/>
      <c r="J12" s="97"/>
      <c r="K12" s="97"/>
      <c r="L12" s="97"/>
      <c r="M12" s="97"/>
      <c r="N12" s="97"/>
      <c r="O12" s="97">
        <f t="shared" si="0"/>
        <v>0</v>
      </c>
    </row>
    <row r="13" spans="1:15" s="91" customFormat="1" ht="15" x14ac:dyDescent="0.3">
      <c r="A13" s="95">
        <v>7</v>
      </c>
      <c r="B13" s="96" t="s">
        <v>42</v>
      </c>
      <c r="C13" s="97"/>
      <c r="D13" s="98">
        <v>28000000</v>
      </c>
      <c r="E13" s="97"/>
      <c r="F13" s="97"/>
      <c r="G13" s="97"/>
      <c r="H13" s="97">
        <f>SUM(C13:G13)</f>
        <v>28000000</v>
      </c>
      <c r="I13" s="97">
        <v>28000000</v>
      </c>
      <c r="J13" s="97"/>
      <c r="K13" s="97"/>
      <c r="L13" s="97"/>
      <c r="M13" s="97"/>
      <c r="N13" s="97"/>
      <c r="O13" s="97">
        <f t="shared" si="0"/>
        <v>28000000</v>
      </c>
    </row>
    <row r="14" spans="1:15" s="91" customFormat="1" ht="15" x14ac:dyDescent="0.3">
      <c r="A14" s="95">
        <v>8</v>
      </c>
      <c r="B14" s="99" t="s">
        <v>43</v>
      </c>
      <c r="C14" s="100"/>
      <c r="D14" s="97"/>
      <c r="E14" s="97"/>
      <c r="F14" s="97"/>
      <c r="G14" s="97"/>
      <c r="H14" s="97">
        <f t="shared" ref="H14:H16" si="1">SUM(C14:G14)</f>
        <v>0</v>
      </c>
      <c r="I14" s="97"/>
      <c r="J14" s="97"/>
      <c r="K14" s="97"/>
      <c r="L14" s="97"/>
      <c r="M14" s="97"/>
      <c r="N14" s="97"/>
      <c r="O14" s="97">
        <f t="shared" si="0"/>
        <v>0</v>
      </c>
    </row>
    <row r="15" spans="1:15" s="91" customFormat="1" ht="15" x14ac:dyDescent="0.3">
      <c r="A15" s="95">
        <v>9</v>
      </c>
      <c r="B15" s="99" t="s">
        <v>44</v>
      </c>
      <c r="C15" s="97"/>
      <c r="D15" s="97"/>
      <c r="E15" s="97"/>
      <c r="F15" s="97"/>
      <c r="G15" s="97"/>
      <c r="H15" s="97">
        <f t="shared" si="1"/>
        <v>0</v>
      </c>
      <c r="I15" s="97"/>
      <c r="J15" s="97"/>
      <c r="K15" s="97"/>
      <c r="L15" s="97"/>
      <c r="M15" s="97"/>
      <c r="N15" s="97"/>
      <c r="O15" s="97">
        <f t="shared" si="0"/>
        <v>0</v>
      </c>
    </row>
    <row r="16" spans="1:15" s="91" customFormat="1" ht="15" x14ac:dyDescent="0.3">
      <c r="A16" s="95">
        <v>10</v>
      </c>
      <c r="B16" s="99" t="s">
        <v>45</v>
      </c>
      <c r="C16" s="100"/>
      <c r="D16" s="97"/>
      <c r="E16" s="97"/>
      <c r="F16" s="97"/>
      <c r="G16" s="97"/>
      <c r="H16" s="97">
        <f t="shared" si="1"/>
        <v>0</v>
      </c>
      <c r="I16" s="97"/>
      <c r="J16" s="97"/>
      <c r="K16" s="97"/>
      <c r="L16" s="97"/>
      <c r="M16" s="97"/>
      <c r="N16" s="97"/>
      <c r="O16" s="97">
        <f t="shared" si="0"/>
        <v>0</v>
      </c>
    </row>
    <row r="17" spans="1:15" s="91" customFormat="1" ht="15" x14ac:dyDescent="0.3">
      <c r="A17" s="95">
        <v>11</v>
      </c>
      <c r="B17" s="101" t="s">
        <v>174</v>
      </c>
      <c r="C17" s="98"/>
      <c r="D17" s="98"/>
      <c r="E17" s="98"/>
      <c r="F17" s="98"/>
      <c r="G17" s="98"/>
      <c r="H17" s="98">
        <f>SUM(C17:G17)</f>
        <v>0</v>
      </c>
      <c r="I17" s="98"/>
      <c r="J17" s="98"/>
      <c r="K17" s="98"/>
      <c r="L17" s="98"/>
      <c r="M17" s="98"/>
      <c r="N17" s="98"/>
      <c r="O17" s="97">
        <f t="shared" si="0"/>
        <v>0</v>
      </c>
    </row>
    <row r="18" spans="1:15" s="91" customFormat="1" ht="15" x14ac:dyDescent="0.3">
      <c r="A18" s="95">
        <v>12</v>
      </c>
      <c r="B18" s="99" t="s">
        <v>46</v>
      </c>
      <c r="C18" s="97"/>
      <c r="D18" s="97">
        <v>37974494</v>
      </c>
      <c r="E18" s="97"/>
      <c r="F18" s="97"/>
      <c r="G18" s="97">
        <v>70715003</v>
      </c>
      <c r="H18" s="98">
        <f>SUM(D18:G18)</f>
        <v>108689497</v>
      </c>
      <c r="I18" s="97">
        <v>2900000</v>
      </c>
      <c r="J18" s="97">
        <v>401130</v>
      </c>
      <c r="K18" s="97">
        <v>34673364</v>
      </c>
      <c r="L18" s="97"/>
      <c r="M18" s="97">
        <v>4651719</v>
      </c>
      <c r="N18" s="97">
        <v>66063284</v>
      </c>
      <c r="O18" s="97">
        <f t="shared" si="0"/>
        <v>108689497</v>
      </c>
    </row>
    <row r="19" spans="1:15" s="91" customFormat="1" thickBot="1" x14ac:dyDescent="0.35">
      <c r="A19" s="102">
        <v>13</v>
      </c>
      <c r="B19" s="103" t="s">
        <v>47</v>
      </c>
      <c r="C19" s="104"/>
      <c r="D19" s="104"/>
      <c r="E19" s="104"/>
      <c r="F19" s="104"/>
      <c r="G19" s="104"/>
      <c r="H19" s="98">
        <f>SUM(D19:G19)</f>
        <v>0</v>
      </c>
      <c r="I19" s="104"/>
      <c r="J19" s="104"/>
      <c r="K19" s="104"/>
      <c r="L19" s="104"/>
      <c r="M19" s="104"/>
      <c r="N19" s="104"/>
      <c r="O19" s="97">
        <f t="shared" si="0"/>
        <v>0</v>
      </c>
    </row>
    <row r="20" spans="1:15" s="91" customFormat="1" thickBot="1" x14ac:dyDescent="0.35">
      <c r="A20" s="173" t="s">
        <v>48</v>
      </c>
      <c r="B20" s="174"/>
      <c r="C20" s="105">
        <f>SUM(C8:C19)</f>
        <v>0</v>
      </c>
      <c r="D20" s="105">
        <f>SUM(D7:D19)</f>
        <v>74285358</v>
      </c>
      <c r="E20" s="105">
        <f t="shared" ref="E20:M20" si="2">SUM(E7:E19)</f>
        <v>0</v>
      </c>
      <c r="F20" s="105">
        <f t="shared" si="2"/>
        <v>0</v>
      </c>
      <c r="G20" s="105">
        <f t="shared" si="2"/>
        <v>70715003</v>
      </c>
      <c r="H20" s="105">
        <f t="shared" si="2"/>
        <v>145000361</v>
      </c>
      <c r="I20" s="105">
        <f t="shared" si="2"/>
        <v>35520060</v>
      </c>
      <c r="J20" s="105">
        <f t="shared" si="2"/>
        <v>1326934</v>
      </c>
      <c r="K20" s="105">
        <f t="shared" si="2"/>
        <v>37438364</v>
      </c>
      <c r="L20" s="105">
        <f t="shared" si="2"/>
        <v>0</v>
      </c>
      <c r="M20" s="105">
        <f t="shared" si="2"/>
        <v>4651719</v>
      </c>
      <c r="N20" s="105">
        <f>SUM(N7:N19)</f>
        <v>66063284</v>
      </c>
      <c r="O20" s="106">
        <f>SUM(I20:N20)</f>
        <v>145000361</v>
      </c>
    </row>
    <row r="21" spans="1:15" s="78" customFormat="1" x14ac:dyDescent="0.3">
      <c r="A21" s="107"/>
      <c r="B21" s="108"/>
      <c r="C21" s="66"/>
      <c r="D21" s="66"/>
      <c r="E21" s="66"/>
      <c r="F21" s="66"/>
      <c r="G21" s="66"/>
      <c r="H21" s="109"/>
      <c r="I21" s="110"/>
      <c r="J21" s="66"/>
      <c r="K21" s="66"/>
      <c r="L21" s="66"/>
      <c r="M21" s="66"/>
      <c r="N21" s="66"/>
      <c r="O21" s="109"/>
    </row>
    <row r="22" spans="1:15" s="78" customFormat="1" x14ac:dyDescent="0.3">
      <c r="A22" s="107"/>
      <c r="B22" s="108"/>
      <c r="C22" s="66"/>
      <c r="D22" s="66"/>
      <c r="E22" s="66"/>
      <c r="F22" s="66"/>
      <c r="G22" s="66"/>
      <c r="H22" s="109"/>
      <c r="I22" s="66"/>
      <c r="J22" s="66"/>
      <c r="K22" s="66"/>
      <c r="L22" s="66"/>
      <c r="M22" s="66"/>
      <c r="N22" s="66"/>
      <c r="O22" s="109"/>
    </row>
    <row r="23" spans="1:15" s="78" customFormat="1" x14ac:dyDescent="0.3">
      <c r="A23" s="107"/>
      <c r="B23" s="108"/>
      <c r="C23" s="66"/>
      <c r="D23" s="66"/>
      <c r="E23" s="66"/>
      <c r="F23" s="66"/>
      <c r="G23" s="66"/>
      <c r="H23" s="109"/>
      <c r="I23" s="66"/>
      <c r="J23" s="66"/>
      <c r="K23" s="66"/>
      <c r="L23" s="66"/>
      <c r="M23" s="66"/>
      <c r="N23" s="66"/>
      <c r="O23" s="109"/>
    </row>
    <row r="24" spans="1:15" x14ac:dyDescent="0.3">
      <c r="A24" s="111"/>
      <c r="B24" s="111"/>
      <c r="C24" s="111"/>
      <c r="D24" s="86"/>
      <c r="E24" s="86"/>
      <c r="F24" s="86"/>
      <c r="G24" s="86"/>
      <c r="H24" s="86"/>
      <c r="I24" s="112"/>
      <c r="J24" s="86"/>
      <c r="K24" s="86"/>
      <c r="L24" s="86"/>
      <c r="M24" s="86"/>
      <c r="N24" s="86"/>
      <c r="O24" s="86"/>
    </row>
    <row r="25" spans="1:15" x14ac:dyDescent="0.3">
      <c r="D25" s="66" t="s">
        <v>17</v>
      </c>
    </row>
  </sheetData>
  <mergeCells count="6">
    <mergeCell ref="A20:B20"/>
    <mergeCell ref="B1:D1"/>
    <mergeCell ref="A5:A6"/>
    <mergeCell ref="B5:B6"/>
    <mergeCell ref="C5:G5"/>
    <mergeCell ref="I5:O5"/>
  </mergeCells>
  <pageMargins left="0" right="0" top="0.74803149606299213" bottom="0.74803149606299213" header="0.31496062992125984" footer="0.31496062992125984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12a</vt:lpstr>
      <vt:lpstr>12b</vt:lpstr>
      <vt:lpstr>12c</vt:lpstr>
      <vt:lpstr>12d</vt:lpstr>
      <vt:lpstr>'12a'!Nyomtatási_terület</vt:lpstr>
      <vt:lpstr>'12b'!Nyomtatási_terület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Csaba Zsolt</dc:creator>
  <cp:lastModifiedBy>Kormos Viktória</cp:lastModifiedBy>
  <cp:lastPrinted>2024-08-26T12:22:21Z</cp:lastPrinted>
  <dcterms:created xsi:type="dcterms:W3CDTF">1997-07-10T06:37:34Z</dcterms:created>
  <dcterms:modified xsi:type="dcterms:W3CDTF">2024-08-26T12:22:56Z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151811FB">
    <vt:lpwstr/>
  </property>
  <property fmtid="{D5CDD505-2E9C-101B-9397-08002B2CF9AE}" pid="22" name="IVIDC072DB97">
    <vt:lpwstr/>
  </property>
  <property fmtid="{D5CDD505-2E9C-101B-9397-08002B2CF9AE}" pid="23" name="IVID1F3A19FD">
    <vt:lpwstr/>
  </property>
  <property fmtid="{D5CDD505-2E9C-101B-9397-08002B2CF9AE}" pid="24" name="IVID2D2E15FA">
    <vt:lpwstr/>
  </property>
  <property fmtid="{D5CDD505-2E9C-101B-9397-08002B2CF9AE}" pid="25" name="IVID241515DE">
    <vt:lpwstr/>
  </property>
  <property fmtid="{D5CDD505-2E9C-101B-9397-08002B2CF9AE}" pid="26" name="IVIDB4DAB4C4">
    <vt:lpwstr/>
  </property>
  <property fmtid="{D5CDD505-2E9C-101B-9397-08002B2CF9AE}" pid="27" name="IVID156D17E7">
    <vt:lpwstr/>
  </property>
  <property fmtid="{D5CDD505-2E9C-101B-9397-08002B2CF9AE}" pid="28" name="IVID15650FFD">
    <vt:lpwstr/>
  </property>
  <property fmtid="{D5CDD505-2E9C-101B-9397-08002B2CF9AE}" pid="29" name="IVID224013FF">
    <vt:lpwstr/>
  </property>
  <property fmtid="{D5CDD505-2E9C-101B-9397-08002B2CF9AE}" pid="30" name="IVIDA5319CE">
    <vt:lpwstr/>
  </property>
  <property fmtid="{D5CDD505-2E9C-101B-9397-08002B2CF9AE}" pid="31" name="IVID44480FFB">
    <vt:lpwstr/>
  </property>
  <property fmtid="{D5CDD505-2E9C-101B-9397-08002B2CF9AE}" pid="32" name="IVID3853AAAD">
    <vt:lpwstr/>
  </property>
  <property fmtid="{D5CDD505-2E9C-101B-9397-08002B2CF9AE}" pid="33" name="IVID37E7A2CF">
    <vt:lpwstr/>
  </property>
  <property fmtid="{D5CDD505-2E9C-101B-9397-08002B2CF9AE}" pid="34" name="IVID3731F071">
    <vt:lpwstr/>
  </property>
  <property fmtid="{D5CDD505-2E9C-101B-9397-08002B2CF9AE}" pid="35" name="IVID37838C89">
    <vt:lpwstr/>
  </property>
  <property fmtid="{D5CDD505-2E9C-101B-9397-08002B2CF9AE}" pid="36" name="IVID3731F2E5">
    <vt:lpwstr/>
  </property>
  <property fmtid="{D5CDD505-2E9C-101B-9397-08002B2CF9AE}" pid="37" name="IVID37E7A94D">
    <vt:lpwstr/>
  </property>
  <property fmtid="{D5CDD505-2E9C-101B-9397-08002B2CF9AE}" pid="38" name="IVID8429F4E3">
    <vt:lpwstr/>
  </property>
  <property fmtid="{D5CDD505-2E9C-101B-9397-08002B2CF9AE}" pid="39" name="IVID38872519">
    <vt:lpwstr/>
  </property>
  <property fmtid="{D5CDD505-2E9C-101B-9397-08002B2CF9AE}" pid="40" name="IVID29109235">
    <vt:lpwstr/>
  </property>
  <property fmtid="{D5CDD505-2E9C-101B-9397-08002B2CF9AE}" pid="41" name="IVID3F2615D0">
    <vt:lpwstr/>
  </property>
</Properties>
</file>